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precip ranked probability scor " sheetId="1" r:id="rId1"/>
    <sheet name="T2m ranked probability score" sheetId="2" r:id="rId2"/>
    <sheet name="RPS" sheetId="3" r:id="rId3"/>
  </sheets>
  <definedNames/>
  <calcPr fullCalcOnLoad="1"/>
</workbook>
</file>

<file path=xl/sharedStrings.xml><?xml version="1.0" encoding="utf-8"?>
<sst xmlns="http://schemas.openxmlformats.org/spreadsheetml/2006/main" count="113" uniqueCount="57">
  <si>
    <t>RPS</t>
  </si>
  <si>
    <t>RPSS</t>
  </si>
  <si>
    <t>Ym_B</t>
  </si>
  <si>
    <t>Ym_N</t>
  </si>
  <si>
    <t>Ym_A</t>
  </si>
  <si>
    <t>S_B</t>
  </si>
  <si>
    <t>S_N</t>
  </si>
  <si>
    <t>S_A</t>
  </si>
  <si>
    <t>Climatology</t>
  </si>
  <si>
    <t>cksum</t>
  </si>
  <si>
    <t>RPSclim</t>
  </si>
  <si>
    <t>Normal</t>
  </si>
  <si>
    <t xml:space="preserve">Observed </t>
  </si>
  <si>
    <t>Below Normal</t>
  </si>
  <si>
    <t>Above Normal</t>
  </si>
  <si>
    <t xml:space="preserve"> Above Normal</t>
  </si>
  <si>
    <t xml:space="preserve"> Below Normal</t>
  </si>
  <si>
    <t>Israel</t>
  </si>
  <si>
    <t xml:space="preserve">Temp. forecast probability </t>
  </si>
  <si>
    <t>N. Egypt</t>
  </si>
  <si>
    <t>N. Lybia</t>
  </si>
  <si>
    <t>Spain</t>
  </si>
  <si>
    <t>Catalonya</t>
  </si>
  <si>
    <t>Italy</t>
  </si>
  <si>
    <t>S. France</t>
  </si>
  <si>
    <t>France</t>
  </si>
  <si>
    <t>Turkey</t>
  </si>
  <si>
    <t>Cyprus</t>
  </si>
  <si>
    <t>Albania</t>
  </si>
  <si>
    <t>Serbia</t>
  </si>
  <si>
    <t>Bulgaria</t>
  </si>
  <si>
    <t>Croatia</t>
  </si>
  <si>
    <t>Georgia</t>
  </si>
  <si>
    <t>Jordan</t>
  </si>
  <si>
    <t>Macedonia</t>
  </si>
  <si>
    <t>Mauritania</t>
  </si>
  <si>
    <t>Montenegro</t>
  </si>
  <si>
    <t>Morocco</t>
  </si>
  <si>
    <t>Romania</t>
  </si>
  <si>
    <t>Bosnia </t>
  </si>
  <si>
    <t>Tunisia</t>
  </si>
  <si>
    <t>Moldova</t>
  </si>
  <si>
    <t>West Turkey</t>
  </si>
  <si>
    <t>South Spain</t>
  </si>
  <si>
    <t>Armenia</t>
  </si>
  <si>
    <t>S. Egypat</t>
  </si>
  <si>
    <t>S Algeria</t>
  </si>
  <si>
    <t>Algeria</t>
  </si>
  <si>
    <t>R. Srpska</t>
  </si>
  <si>
    <t>S. Greece</t>
  </si>
  <si>
    <t>N. Greece</t>
  </si>
  <si>
    <t xml:space="preserve">T2m forecast probability </t>
  </si>
  <si>
    <t>The Rank Probability Score (RPS) is essentially an extension of the Brier score for a 3 event situation.</t>
  </si>
  <si>
    <t>Where F and O denotes the Forecast and Observed values, respectively for a tercile forecasts j=3.</t>
  </si>
  <si>
    <t xml:space="preserve">The RPS Skill (RPSS) is defined by: </t>
  </si>
  <si>
    <r>
      <t>Were RPS</t>
    </r>
    <r>
      <rPr>
        <vertAlign val="subscript"/>
        <sz val="12"/>
        <color indexed="8"/>
        <rFont val="Times New Roman"/>
        <family val="1"/>
      </rPr>
      <t>clim</t>
    </r>
    <r>
      <rPr>
        <sz val="12"/>
        <color indexed="8"/>
        <rFont val="Times New Roman"/>
        <family val="1"/>
      </rPr>
      <t xml:space="preserve"> is obtained by assigning equal probability of 33.33% to all categories.</t>
    </r>
  </si>
  <si>
    <t>Hungary (SEECOF)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</si>
</sst>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9" sqref="J39"/>
    </sheetView>
  </sheetViews>
  <sheetFormatPr defaultColWidth="9.00390625" defaultRowHeight="15.75"/>
  <cols>
    <col min="1" max="1" width="10.625" style="0" customWidth="1"/>
    <col min="2" max="4" width="6.625" style="0" customWidth="1"/>
    <col min="5" max="5" width="5.875" style="0" customWidth="1"/>
    <col min="6" max="7" width="6.25390625" style="0" customWidth="1"/>
    <col min="8" max="8" width="5.75390625" style="0" customWidth="1"/>
    <col min="9" max="11" width="6.50390625" style="0" customWidth="1"/>
    <col min="12" max="17" width="6.375" style="0" customWidth="1"/>
    <col min="18" max="18" width="7.50390625" style="0" customWidth="1"/>
    <col min="19" max="19" width="7.875" style="0" customWidth="1"/>
    <col min="20" max="20" width="9.00390625" style="1" customWidth="1"/>
  </cols>
  <sheetData>
    <row r="1" spans="2:5" ht="15.75">
      <c r="B1" s="6" t="s">
        <v>18</v>
      </c>
      <c r="E1" s="6" t="s">
        <v>12</v>
      </c>
    </row>
    <row r="2" spans="2:20" ht="16.5" thickBot="1">
      <c r="B2" t="s">
        <v>16</v>
      </c>
      <c r="C2" t="s">
        <v>11</v>
      </c>
      <c r="D2" t="s">
        <v>15</v>
      </c>
      <c r="E2" t="s">
        <v>13</v>
      </c>
      <c r="F2" t="s">
        <v>11</v>
      </c>
      <c r="G2" t="s">
        <v>14</v>
      </c>
      <c r="H2" t="s">
        <v>9</v>
      </c>
      <c r="I2" t="s">
        <v>2</v>
      </c>
      <c r="J2" t="s">
        <v>3</v>
      </c>
      <c r="K2" t="s">
        <v>4</v>
      </c>
      <c r="L2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  <c r="R2" t="s">
        <v>0</v>
      </c>
      <c r="S2" t="s">
        <v>10</v>
      </c>
      <c r="T2" s="1" t="s">
        <v>1</v>
      </c>
    </row>
    <row r="3" spans="1:20" ht="16.5" thickBot="1">
      <c r="A3" t="s">
        <v>8</v>
      </c>
      <c r="B3">
        <f>1/3</f>
        <v>0.3333333333333333</v>
      </c>
      <c r="C3">
        <f>1/3</f>
        <v>0.3333333333333333</v>
      </c>
      <c r="D3">
        <f>1/3</f>
        <v>0.3333333333333333</v>
      </c>
      <c r="E3">
        <v>1</v>
      </c>
      <c r="F3">
        <v>0</v>
      </c>
      <c r="G3">
        <v>0</v>
      </c>
      <c r="H3" t="str">
        <f aca="true" t="shared" si="0" ref="H3:H35">IF(AND(SUM(B3:D3)=1,SUM(E3:G3)=1),"OK","ERR")</f>
        <v>OK</v>
      </c>
      <c r="I3">
        <f aca="true" t="shared" si="1" ref="I3:I32">E3</f>
        <v>1</v>
      </c>
      <c r="J3">
        <f aca="true" t="shared" si="2" ref="J3:J35">I3+F3</f>
        <v>1</v>
      </c>
      <c r="K3">
        <f aca="true" t="shared" si="3" ref="K3:K35">J3+G3</f>
        <v>1</v>
      </c>
      <c r="L3">
        <f aca="true" t="shared" si="4" ref="L3:L32">B3</f>
        <v>0.3333333333333333</v>
      </c>
      <c r="M3">
        <f aca="true" t="shared" si="5" ref="M3:M35">L3+C3</f>
        <v>0.6666666666666666</v>
      </c>
      <c r="N3">
        <f aca="true" t="shared" si="6" ref="N3:N35">M3+D3</f>
        <v>1</v>
      </c>
      <c r="O3">
        <f aca="true" t="shared" si="7" ref="O3:O32">(L3-I3)^2</f>
        <v>0.44444444444444453</v>
      </c>
      <c r="P3">
        <f aca="true" t="shared" si="8" ref="P3:P32">(M3-J3)^2</f>
        <v>0.11111111111111113</v>
      </c>
      <c r="Q3">
        <f aca="true" t="shared" si="9" ref="Q3:Q32">(N3-K3)^2</f>
        <v>0</v>
      </c>
      <c r="R3">
        <f aca="true" t="shared" si="10" ref="R3:R32">SUM(O3:Q3)</f>
        <v>0.5555555555555557</v>
      </c>
      <c r="S3">
        <f aca="true" t="shared" si="11" ref="S3:S32">IF(F3=1,0.22222,0.55555)</f>
        <v>0.55555</v>
      </c>
      <c r="T3" s="5">
        <f>IF(H3="OK",1-R3/S3,"")</f>
        <v>-1.0000100001184009E-05</v>
      </c>
    </row>
    <row r="4" spans="1:20" ht="16.5" thickBot="1">
      <c r="A4" t="s">
        <v>17</v>
      </c>
      <c r="B4">
        <v>0.33</v>
      </c>
      <c r="C4">
        <v>0.34</v>
      </c>
      <c r="D4">
        <v>0.33</v>
      </c>
      <c r="E4" s="2">
        <v>0</v>
      </c>
      <c r="F4" s="3">
        <v>0</v>
      </c>
      <c r="G4" s="4">
        <v>1</v>
      </c>
      <c r="H4" t="str">
        <f t="shared" si="0"/>
        <v>OK</v>
      </c>
      <c r="I4">
        <f t="shared" si="1"/>
        <v>0</v>
      </c>
      <c r="J4">
        <f t="shared" si="2"/>
        <v>0</v>
      </c>
      <c r="K4">
        <f t="shared" si="3"/>
        <v>1</v>
      </c>
      <c r="L4">
        <f t="shared" si="4"/>
        <v>0.33</v>
      </c>
      <c r="M4">
        <f t="shared" si="5"/>
        <v>0.67</v>
      </c>
      <c r="N4">
        <f t="shared" si="6"/>
        <v>1</v>
      </c>
      <c r="O4">
        <f t="shared" si="7"/>
        <v>0.10890000000000001</v>
      </c>
      <c r="P4">
        <f t="shared" si="8"/>
        <v>0.4489000000000001</v>
      </c>
      <c r="Q4">
        <f t="shared" si="9"/>
        <v>0</v>
      </c>
      <c r="R4">
        <f t="shared" si="10"/>
        <v>0.5578000000000001</v>
      </c>
      <c r="S4">
        <f t="shared" si="11"/>
        <v>0.55555</v>
      </c>
      <c r="T4" s="5">
        <f>IF(H4="OK",1-R4/S4,"")</f>
        <v>-0.004050040500405139</v>
      </c>
    </row>
    <row r="5" spans="1:20" ht="16.5" thickBot="1">
      <c r="A5" t="s">
        <v>19</v>
      </c>
      <c r="B5">
        <v>0.33</v>
      </c>
      <c r="C5">
        <v>0.34</v>
      </c>
      <c r="D5">
        <v>0.33</v>
      </c>
      <c r="E5" s="2"/>
      <c r="F5" s="3"/>
      <c r="G5" s="4"/>
      <c r="H5" t="str">
        <f t="shared" si="0"/>
        <v>ERR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0.33</v>
      </c>
      <c r="M5">
        <f t="shared" si="5"/>
        <v>0.67</v>
      </c>
      <c r="N5">
        <f t="shared" si="6"/>
        <v>1</v>
      </c>
      <c r="O5">
        <f t="shared" si="7"/>
        <v>0.10890000000000001</v>
      </c>
      <c r="P5">
        <f t="shared" si="8"/>
        <v>0.4489000000000001</v>
      </c>
      <c r="Q5">
        <f t="shared" si="9"/>
        <v>1</v>
      </c>
      <c r="R5">
        <f t="shared" si="10"/>
        <v>1.5578</v>
      </c>
      <c r="S5">
        <f t="shared" si="11"/>
        <v>0.55555</v>
      </c>
      <c r="T5" s="5">
        <f aca="true" t="shared" si="12" ref="T5:T35">IF(H5="OK",1-R5/S5,"")</f>
      </c>
    </row>
    <row r="6" spans="1:20" ht="16.5" thickBot="1">
      <c r="A6" t="s">
        <v>20</v>
      </c>
      <c r="B6">
        <v>0.33</v>
      </c>
      <c r="C6">
        <v>0.34</v>
      </c>
      <c r="D6">
        <v>0.33</v>
      </c>
      <c r="E6" s="2"/>
      <c r="F6" s="3"/>
      <c r="G6" s="4"/>
      <c r="H6" t="str">
        <f t="shared" si="0"/>
        <v>ERR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0.33</v>
      </c>
      <c r="M6">
        <f t="shared" si="5"/>
        <v>0.67</v>
      </c>
      <c r="N6">
        <f t="shared" si="6"/>
        <v>1</v>
      </c>
      <c r="O6">
        <f t="shared" si="7"/>
        <v>0.10890000000000001</v>
      </c>
      <c r="P6">
        <f t="shared" si="8"/>
        <v>0.4489000000000001</v>
      </c>
      <c r="Q6">
        <f t="shared" si="9"/>
        <v>1</v>
      </c>
      <c r="R6">
        <f t="shared" si="10"/>
        <v>1.5578</v>
      </c>
      <c r="S6">
        <f t="shared" si="11"/>
        <v>0.55555</v>
      </c>
      <c r="T6" s="5">
        <f t="shared" si="12"/>
      </c>
    </row>
    <row r="7" spans="1:20" ht="16.5" thickBot="1">
      <c r="A7" s="7" t="s">
        <v>40</v>
      </c>
      <c r="B7">
        <v>0.33</v>
      </c>
      <c r="C7">
        <v>0.34</v>
      </c>
      <c r="D7">
        <v>0.33</v>
      </c>
      <c r="E7" s="2">
        <v>1</v>
      </c>
      <c r="F7" s="3">
        <v>0</v>
      </c>
      <c r="G7" s="4">
        <v>0</v>
      </c>
      <c r="H7" t="str">
        <f t="shared" si="0"/>
        <v>OK</v>
      </c>
      <c r="I7">
        <f t="shared" si="1"/>
        <v>1</v>
      </c>
      <c r="J7">
        <f t="shared" si="2"/>
        <v>1</v>
      </c>
      <c r="K7">
        <f t="shared" si="3"/>
        <v>1</v>
      </c>
      <c r="L7">
        <f t="shared" si="4"/>
        <v>0.33</v>
      </c>
      <c r="M7">
        <f t="shared" si="5"/>
        <v>0.67</v>
      </c>
      <c r="N7">
        <f t="shared" si="6"/>
        <v>1</v>
      </c>
      <c r="O7">
        <f t="shared" si="7"/>
        <v>0.4488999999999999</v>
      </c>
      <c r="P7">
        <f t="shared" si="8"/>
        <v>0.10889999999999997</v>
      </c>
      <c r="Q7">
        <f t="shared" si="9"/>
        <v>0</v>
      </c>
      <c r="R7">
        <f t="shared" si="10"/>
        <v>0.5577999999999999</v>
      </c>
      <c r="S7">
        <f t="shared" si="11"/>
        <v>0.55555</v>
      </c>
      <c r="T7" s="5">
        <f t="shared" si="12"/>
        <v>-0.004050040500404695</v>
      </c>
    </row>
    <row r="8" spans="1:20" ht="16.5" thickBot="1">
      <c r="A8" t="s">
        <v>47</v>
      </c>
      <c r="B8">
        <v>0.33</v>
      </c>
      <c r="C8">
        <v>0.34</v>
      </c>
      <c r="D8">
        <v>0.33</v>
      </c>
      <c r="E8" s="2"/>
      <c r="F8" s="3"/>
      <c r="G8" s="4"/>
      <c r="H8" t="str">
        <f t="shared" si="0"/>
        <v>ERR</v>
      </c>
      <c r="I8">
        <f t="shared" si="1"/>
        <v>0</v>
      </c>
      <c r="J8">
        <f t="shared" si="2"/>
        <v>0</v>
      </c>
      <c r="K8">
        <f t="shared" si="3"/>
        <v>0</v>
      </c>
      <c r="L8">
        <f t="shared" si="4"/>
        <v>0.33</v>
      </c>
      <c r="M8">
        <f t="shared" si="5"/>
        <v>0.67</v>
      </c>
      <c r="N8">
        <f t="shared" si="6"/>
        <v>1</v>
      </c>
      <c r="O8">
        <f t="shared" si="7"/>
        <v>0.10890000000000001</v>
      </c>
      <c r="P8">
        <f t="shared" si="8"/>
        <v>0.4489000000000001</v>
      </c>
      <c r="Q8">
        <f t="shared" si="9"/>
        <v>1</v>
      </c>
      <c r="R8">
        <f t="shared" si="10"/>
        <v>1.5578</v>
      </c>
      <c r="S8">
        <f t="shared" si="11"/>
        <v>0.55555</v>
      </c>
      <c r="T8" s="5">
        <f t="shared" si="12"/>
      </c>
    </row>
    <row r="9" spans="1:20" ht="16.5" thickBot="1">
      <c r="A9" t="s">
        <v>21</v>
      </c>
      <c r="B9">
        <v>0.33</v>
      </c>
      <c r="C9">
        <v>0.34</v>
      </c>
      <c r="D9">
        <v>0.33</v>
      </c>
      <c r="E9" s="2"/>
      <c r="F9" s="3"/>
      <c r="G9" s="4"/>
      <c r="H9" t="str">
        <f t="shared" si="0"/>
        <v>ERR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0.33</v>
      </c>
      <c r="M9">
        <f t="shared" si="5"/>
        <v>0.67</v>
      </c>
      <c r="N9">
        <f t="shared" si="6"/>
        <v>1</v>
      </c>
      <c r="O9">
        <f t="shared" si="7"/>
        <v>0.10890000000000001</v>
      </c>
      <c r="P9">
        <f t="shared" si="8"/>
        <v>0.4489000000000001</v>
      </c>
      <c r="Q9">
        <f t="shared" si="9"/>
        <v>1</v>
      </c>
      <c r="R9">
        <f t="shared" si="10"/>
        <v>1.5578</v>
      </c>
      <c r="S9">
        <f t="shared" si="11"/>
        <v>0.55555</v>
      </c>
      <c r="T9" s="5">
        <f t="shared" si="12"/>
      </c>
    </row>
    <row r="10" spans="1:20" ht="16.5" thickBot="1">
      <c r="A10" t="s">
        <v>25</v>
      </c>
      <c r="B10">
        <v>0.33</v>
      </c>
      <c r="C10">
        <v>0.34</v>
      </c>
      <c r="D10">
        <v>0.33</v>
      </c>
      <c r="E10" s="2"/>
      <c r="F10" s="3"/>
      <c r="G10" s="4"/>
      <c r="H10" t="str">
        <f t="shared" si="0"/>
        <v>ERR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0.33</v>
      </c>
      <c r="M10">
        <f t="shared" si="5"/>
        <v>0.67</v>
      </c>
      <c r="N10">
        <f t="shared" si="6"/>
        <v>1</v>
      </c>
      <c r="O10">
        <f t="shared" si="7"/>
        <v>0.10890000000000001</v>
      </c>
      <c r="P10">
        <f t="shared" si="8"/>
        <v>0.4489000000000001</v>
      </c>
      <c r="Q10">
        <f t="shared" si="9"/>
        <v>1</v>
      </c>
      <c r="R10">
        <f t="shared" si="10"/>
        <v>1.5578</v>
      </c>
      <c r="S10">
        <f t="shared" si="11"/>
        <v>0.55555</v>
      </c>
      <c r="T10" s="5">
        <f t="shared" si="12"/>
      </c>
    </row>
    <row r="11" spans="1:20" ht="16.5" thickBot="1">
      <c r="A11" t="s">
        <v>33</v>
      </c>
      <c r="B11">
        <v>0.33</v>
      </c>
      <c r="C11">
        <v>0.34</v>
      </c>
      <c r="D11">
        <v>0.33</v>
      </c>
      <c r="E11" s="2"/>
      <c r="F11" s="3"/>
      <c r="G11" s="4"/>
      <c r="H11" t="str">
        <f t="shared" si="0"/>
        <v>ERR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0.33</v>
      </c>
      <c r="M11">
        <f t="shared" si="5"/>
        <v>0.67</v>
      </c>
      <c r="N11">
        <f t="shared" si="6"/>
        <v>1</v>
      </c>
      <c r="O11">
        <f t="shared" si="7"/>
        <v>0.10890000000000001</v>
      </c>
      <c r="P11">
        <f t="shared" si="8"/>
        <v>0.4489000000000001</v>
      </c>
      <c r="Q11">
        <f t="shared" si="9"/>
        <v>1</v>
      </c>
      <c r="R11">
        <f t="shared" si="10"/>
        <v>1.5578</v>
      </c>
      <c r="S11">
        <f t="shared" si="11"/>
        <v>0.55555</v>
      </c>
      <c r="T11" s="5">
        <f t="shared" si="12"/>
      </c>
    </row>
    <row r="12" spans="1:20" ht="16.5" thickBot="1">
      <c r="A12" t="s">
        <v>17</v>
      </c>
      <c r="B12">
        <v>0.33</v>
      </c>
      <c r="C12">
        <v>0.34</v>
      </c>
      <c r="D12">
        <v>0.33</v>
      </c>
      <c r="E12" s="2"/>
      <c r="F12" s="3"/>
      <c r="G12" s="4"/>
      <c r="H12" t="str">
        <f t="shared" si="0"/>
        <v>ERR</v>
      </c>
      <c r="I12">
        <f t="shared" si="1"/>
        <v>0</v>
      </c>
      <c r="J12">
        <f t="shared" si="2"/>
        <v>0</v>
      </c>
      <c r="K12">
        <f t="shared" si="3"/>
        <v>0</v>
      </c>
      <c r="L12">
        <f t="shared" si="4"/>
        <v>0.33</v>
      </c>
      <c r="M12">
        <f t="shared" si="5"/>
        <v>0.67</v>
      </c>
      <c r="N12">
        <f t="shared" si="6"/>
        <v>1</v>
      </c>
      <c r="O12">
        <f t="shared" si="7"/>
        <v>0.10890000000000001</v>
      </c>
      <c r="P12">
        <f t="shared" si="8"/>
        <v>0.4489000000000001</v>
      </c>
      <c r="Q12">
        <f t="shared" si="9"/>
        <v>1</v>
      </c>
      <c r="R12">
        <f t="shared" si="10"/>
        <v>1.5578</v>
      </c>
      <c r="S12">
        <f t="shared" si="11"/>
        <v>0.55555</v>
      </c>
      <c r="T12" s="5">
        <f t="shared" si="12"/>
      </c>
    </row>
    <row r="13" spans="1:20" ht="16.5" thickBot="1">
      <c r="A13" t="s">
        <v>22</v>
      </c>
      <c r="B13">
        <v>0.33</v>
      </c>
      <c r="C13">
        <v>0.34</v>
      </c>
      <c r="D13">
        <v>0.33</v>
      </c>
      <c r="E13" s="2"/>
      <c r="F13" s="3"/>
      <c r="G13" s="4"/>
      <c r="H13" t="str">
        <f t="shared" si="0"/>
        <v>ERR</v>
      </c>
      <c r="I13">
        <f t="shared" si="1"/>
        <v>0</v>
      </c>
      <c r="J13">
        <f t="shared" si="2"/>
        <v>0</v>
      </c>
      <c r="K13">
        <f t="shared" si="3"/>
        <v>0</v>
      </c>
      <c r="L13">
        <f t="shared" si="4"/>
        <v>0.33</v>
      </c>
      <c r="M13">
        <f t="shared" si="5"/>
        <v>0.67</v>
      </c>
      <c r="N13">
        <f t="shared" si="6"/>
        <v>1</v>
      </c>
      <c r="O13">
        <f t="shared" si="7"/>
        <v>0.10890000000000001</v>
      </c>
      <c r="P13">
        <f t="shared" si="8"/>
        <v>0.4489000000000001</v>
      </c>
      <c r="Q13">
        <f t="shared" si="9"/>
        <v>1</v>
      </c>
      <c r="R13">
        <f t="shared" si="10"/>
        <v>1.5578</v>
      </c>
      <c r="S13">
        <f t="shared" si="11"/>
        <v>0.55555</v>
      </c>
      <c r="T13" s="5">
        <f t="shared" si="12"/>
      </c>
    </row>
    <row r="14" spans="1:20" ht="16.5" thickBot="1">
      <c r="A14" t="s">
        <v>23</v>
      </c>
      <c r="B14">
        <v>0.33</v>
      </c>
      <c r="C14">
        <v>0.34</v>
      </c>
      <c r="D14">
        <v>0.33</v>
      </c>
      <c r="E14" s="2"/>
      <c r="F14" s="3"/>
      <c r="G14" s="4"/>
      <c r="H14" t="str">
        <f t="shared" si="0"/>
        <v>ERR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0.33</v>
      </c>
      <c r="M14">
        <f t="shared" si="5"/>
        <v>0.67</v>
      </c>
      <c r="N14">
        <f t="shared" si="6"/>
        <v>1</v>
      </c>
      <c r="O14">
        <f t="shared" si="7"/>
        <v>0.10890000000000001</v>
      </c>
      <c r="P14">
        <f t="shared" si="8"/>
        <v>0.4489000000000001</v>
      </c>
      <c r="Q14">
        <f t="shared" si="9"/>
        <v>1</v>
      </c>
      <c r="R14">
        <f t="shared" si="10"/>
        <v>1.5578</v>
      </c>
      <c r="S14">
        <f t="shared" si="11"/>
        <v>0.55555</v>
      </c>
      <c r="T14" s="5">
        <f t="shared" si="12"/>
      </c>
    </row>
    <row r="15" spans="1:20" ht="16.5" thickBot="1">
      <c r="A15" t="s">
        <v>24</v>
      </c>
      <c r="B15">
        <v>0.33</v>
      </c>
      <c r="C15">
        <v>0.34</v>
      </c>
      <c r="D15">
        <v>0.33</v>
      </c>
      <c r="E15" s="2"/>
      <c r="F15" s="3"/>
      <c r="G15" s="4"/>
      <c r="H15" t="str">
        <f t="shared" si="0"/>
        <v>ERR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0.33</v>
      </c>
      <c r="M15">
        <f t="shared" si="5"/>
        <v>0.67</v>
      </c>
      <c r="N15">
        <f t="shared" si="6"/>
        <v>1</v>
      </c>
      <c r="O15">
        <f t="shared" si="7"/>
        <v>0.10890000000000001</v>
      </c>
      <c r="P15">
        <f t="shared" si="8"/>
        <v>0.4489000000000001</v>
      </c>
      <c r="Q15">
        <f t="shared" si="9"/>
        <v>1</v>
      </c>
      <c r="R15">
        <f t="shared" si="10"/>
        <v>1.5578</v>
      </c>
      <c r="S15">
        <f t="shared" si="11"/>
        <v>0.55555</v>
      </c>
      <c r="T15" s="5">
        <f t="shared" si="12"/>
      </c>
    </row>
    <row r="16" spans="1:20" ht="16.5" thickBot="1">
      <c r="A16" s="7" t="s">
        <v>27</v>
      </c>
      <c r="B16">
        <v>0.33</v>
      </c>
      <c r="C16">
        <v>0.34</v>
      </c>
      <c r="D16">
        <v>0.33</v>
      </c>
      <c r="E16" s="2">
        <v>1</v>
      </c>
      <c r="F16" s="3">
        <v>0</v>
      </c>
      <c r="G16" s="4">
        <v>0</v>
      </c>
      <c r="H16" t="str">
        <f t="shared" si="0"/>
        <v>OK</v>
      </c>
      <c r="I16">
        <f t="shared" si="1"/>
        <v>1</v>
      </c>
      <c r="J16">
        <f t="shared" si="2"/>
        <v>1</v>
      </c>
      <c r="K16">
        <f t="shared" si="3"/>
        <v>1</v>
      </c>
      <c r="L16">
        <f t="shared" si="4"/>
        <v>0.33</v>
      </c>
      <c r="M16">
        <f t="shared" si="5"/>
        <v>0.67</v>
      </c>
      <c r="N16">
        <f t="shared" si="6"/>
        <v>1</v>
      </c>
      <c r="O16">
        <f t="shared" si="7"/>
        <v>0.4488999999999999</v>
      </c>
      <c r="P16">
        <f t="shared" si="8"/>
        <v>0.10889999999999997</v>
      </c>
      <c r="Q16">
        <f t="shared" si="9"/>
        <v>0</v>
      </c>
      <c r="R16">
        <f t="shared" si="10"/>
        <v>0.5577999999999999</v>
      </c>
      <c r="S16">
        <f t="shared" si="11"/>
        <v>0.55555</v>
      </c>
      <c r="T16" s="5">
        <f t="shared" si="12"/>
        <v>-0.004050040500404695</v>
      </c>
    </row>
    <row r="17" spans="1:20" ht="16.5" thickBot="1">
      <c r="A17" t="s">
        <v>26</v>
      </c>
      <c r="B17">
        <v>0.33</v>
      </c>
      <c r="C17">
        <v>0.34</v>
      </c>
      <c r="D17">
        <v>0.33</v>
      </c>
      <c r="E17" s="2">
        <v>1</v>
      </c>
      <c r="F17" s="3">
        <v>0</v>
      </c>
      <c r="G17" s="4">
        <v>0</v>
      </c>
      <c r="H17" t="str">
        <f t="shared" si="0"/>
        <v>OK</v>
      </c>
      <c r="I17">
        <f t="shared" si="1"/>
        <v>1</v>
      </c>
      <c r="J17">
        <f t="shared" si="2"/>
        <v>1</v>
      </c>
      <c r="K17">
        <f t="shared" si="3"/>
        <v>1</v>
      </c>
      <c r="L17">
        <f t="shared" si="4"/>
        <v>0.33</v>
      </c>
      <c r="M17">
        <f t="shared" si="5"/>
        <v>0.67</v>
      </c>
      <c r="N17">
        <f t="shared" si="6"/>
        <v>1</v>
      </c>
      <c r="O17">
        <f t="shared" si="7"/>
        <v>0.4488999999999999</v>
      </c>
      <c r="P17">
        <f t="shared" si="8"/>
        <v>0.10889999999999997</v>
      </c>
      <c r="Q17">
        <f t="shared" si="9"/>
        <v>0</v>
      </c>
      <c r="R17">
        <f t="shared" si="10"/>
        <v>0.5577999999999999</v>
      </c>
      <c r="S17">
        <f t="shared" si="11"/>
        <v>0.55555</v>
      </c>
      <c r="T17" s="5">
        <f t="shared" si="12"/>
        <v>-0.004050040500404695</v>
      </c>
    </row>
    <row r="18" spans="1:20" ht="16.5" thickBot="1">
      <c r="A18" s="7" t="s">
        <v>28</v>
      </c>
      <c r="B18">
        <v>0.33</v>
      </c>
      <c r="C18">
        <v>0.34</v>
      </c>
      <c r="D18">
        <v>0.33</v>
      </c>
      <c r="E18" s="2"/>
      <c r="F18" s="3"/>
      <c r="G18" s="4"/>
      <c r="H18" t="str">
        <f t="shared" si="0"/>
        <v>ERR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0.33</v>
      </c>
      <c r="M18">
        <f t="shared" si="5"/>
        <v>0.67</v>
      </c>
      <c r="N18">
        <f t="shared" si="6"/>
        <v>1</v>
      </c>
      <c r="O18">
        <f t="shared" si="7"/>
        <v>0.10890000000000001</v>
      </c>
      <c r="P18">
        <f t="shared" si="8"/>
        <v>0.4489000000000001</v>
      </c>
      <c r="Q18">
        <f t="shared" si="9"/>
        <v>1</v>
      </c>
      <c r="R18">
        <f t="shared" si="10"/>
        <v>1.5578</v>
      </c>
      <c r="S18">
        <f t="shared" si="11"/>
        <v>0.55555</v>
      </c>
      <c r="T18" s="5">
        <f t="shared" si="12"/>
      </c>
    </row>
    <row r="19" spans="1:20" ht="16.5" thickBot="1">
      <c r="A19" s="7" t="s">
        <v>29</v>
      </c>
      <c r="B19">
        <v>0.33</v>
      </c>
      <c r="C19">
        <v>0.34</v>
      </c>
      <c r="D19">
        <v>0.33</v>
      </c>
      <c r="E19" s="2">
        <v>1</v>
      </c>
      <c r="F19" s="3">
        <v>0</v>
      </c>
      <c r="G19" s="4">
        <v>0</v>
      </c>
      <c r="H19" t="str">
        <f t="shared" si="0"/>
        <v>OK</v>
      </c>
      <c r="I19">
        <f t="shared" si="1"/>
        <v>1</v>
      </c>
      <c r="J19">
        <f t="shared" si="2"/>
        <v>1</v>
      </c>
      <c r="K19">
        <f t="shared" si="3"/>
        <v>1</v>
      </c>
      <c r="L19">
        <f t="shared" si="4"/>
        <v>0.33</v>
      </c>
      <c r="M19">
        <f t="shared" si="5"/>
        <v>0.67</v>
      </c>
      <c r="N19">
        <f t="shared" si="6"/>
        <v>1</v>
      </c>
      <c r="O19">
        <f t="shared" si="7"/>
        <v>0.4488999999999999</v>
      </c>
      <c r="P19">
        <f t="shared" si="8"/>
        <v>0.10889999999999997</v>
      </c>
      <c r="Q19">
        <f t="shared" si="9"/>
        <v>0</v>
      </c>
      <c r="R19">
        <f t="shared" si="10"/>
        <v>0.5577999999999999</v>
      </c>
      <c r="S19">
        <f t="shared" si="11"/>
        <v>0.55555</v>
      </c>
      <c r="T19" s="5">
        <f t="shared" si="12"/>
        <v>-0.004050040500404695</v>
      </c>
    </row>
    <row r="20" spans="1:20" ht="16.5" thickBot="1">
      <c r="A20" s="7" t="s">
        <v>30</v>
      </c>
      <c r="B20">
        <v>0.33</v>
      </c>
      <c r="C20">
        <v>0.34</v>
      </c>
      <c r="D20">
        <v>0.33</v>
      </c>
      <c r="E20" s="2">
        <v>0</v>
      </c>
      <c r="F20" s="3">
        <v>1</v>
      </c>
      <c r="G20" s="4">
        <v>0</v>
      </c>
      <c r="H20" t="str">
        <f t="shared" si="0"/>
        <v>OK</v>
      </c>
      <c r="I20">
        <f t="shared" si="1"/>
        <v>0</v>
      </c>
      <c r="J20">
        <f t="shared" si="2"/>
        <v>1</v>
      </c>
      <c r="K20">
        <f t="shared" si="3"/>
        <v>1</v>
      </c>
      <c r="L20">
        <f t="shared" si="4"/>
        <v>0.33</v>
      </c>
      <c r="M20">
        <f t="shared" si="5"/>
        <v>0.67</v>
      </c>
      <c r="N20">
        <f t="shared" si="6"/>
        <v>1</v>
      </c>
      <c r="O20">
        <f t="shared" si="7"/>
        <v>0.10890000000000001</v>
      </c>
      <c r="P20">
        <f t="shared" si="8"/>
        <v>0.10889999999999997</v>
      </c>
      <c r="Q20">
        <f t="shared" si="9"/>
        <v>0</v>
      </c>
      <c r="R20">
        <f t="shared" si="10"/>
        <v>0.2178</v>
      </c>
      <c r="S20">
        <f t="shared" si="11"/>
        <v>0.22222</v>
      </c>
      <c r="T20" s="5">
        <f t="shared" si="12"/>
        <v>0.019890198901989065</v>
      </c>
    </row>
    <row r="21" spans="1:20" ht="16.5" thickBot="1">
      <c r="A21" s="7" t="s">
        <v>31</v>
      </c>
      <c r="B21">
        <v>0.33</v>
      </c>
      <c r="C21">
        <v>0.34</v>
      </c>
      <c r="D21">
        <v>0.33</v>
      </c>
      <c r="E21" s="2">
        <v>0</v>
      </c>
      <c r="F21" s="3">
        <v>0</v>
      </c>
      <c r="G21" s="4">
        <v>1</v>
      </c>
      <c r="H21" t="str">
        <f t="shared" si="0"/>
        <v>OK</v>
      </c>
      <c r="I21">
        <f t="shared" si="1"/>
        <v>0</v>
      </c>
      <c r="J21">
        <f t="shared" si="2"/>
        <v>0</v>
      </c>
      <c r="K21">
        <f t="shared" si="3"/>
        <v>1</v>
      </c>
      <c r="L21">
        <f t="shared" si="4"/>
        <v>0.33</v>
      </c>
      <c r="M21">
        <f t="shared" si="5"/>
        <v>0.67</v>
      </c>
      <c r="N21">
        <f t="shared" si="6"/>
        <v>1</v>
      </c>
      <c r="O21">
        <f t="shared" si="7"/>
        <v>0.10890000000000001</v>
      </c>
      <c r="P21">
        <f t="shared" si="8"/>
        <v>0.4489000000000001</v>
      </c>
      <c r="Q21">
        <f t="shared" si="9"/>
        <v>0</v>
      </c>
      <c r="R21">
        <f t="shared" si="10"/>
        <v>0.5578000000000001</v>
      </c>
      <c r="S21">
        <f t="shared" si="11"/>
        <v>0.55555</v>
      </c>
      <c r="T21" s="5">
        <f t="shared" si="12"/>
        <v>-0.004050040500405139</v>
      </c>
    </row>
    <row r="22" spans="1:20" ht="16.5" thickBot="1">
      <c r="A22" s="7" t="s">
        <v>32</v>
      </c>
      <c r="B22">
        <v>0.33</v>
      </c>
      <c r="C22">
        <v>0.34</v>
      </c>
      <c r="D22">
        <v>0.33</v>
      </c>
      <c r="E22" s="2"/>
      <c r="F22" s="3"/>
      <c r="G22" s="4"/>
      <c r="H22" t="str">
        <f t="shared" si="0"/>
        <v>ERR</v>
      </c>
      <c r="I22">
        <f t="shared" si="1"/>
        <v>0</v>
      </c>
      <c r="J22">
        <f t="shared" si="2"/>
        <v>0</v>
      </c>
      <c r="K22">
        <f t="shared" si="3"/>
        <v>0</v>
      </c>
      <c r="L22">
        <f t="shared" si="4"/>
        <v>0.33</v>
      </c>
      <c r="M22">
        <f t="shared" si="5"/>
        <v>0.67</v>
      </c>
      <c r="N22">
        <f t="shared" si="6"/>
        <v>1</v>
      </c>
      <c r="O22">
        <f t="shared" si="7"/>
        <v>0.10890000000000001</v>
      </c>
      <c r="P22">
        <f t="shared" si="8"/>
        <v>0.4489000000000001</v>
      </c>
      <c r="Q22">
        <f t="shared" si="9"/>
        <v>1</v>
      </c>
      <c r="R22">
        <f t="shared" si="10"/>
        <v>1.5578</v>
      </c>
      <c r="S22">
        <f t="shared" si="11"/>
        <v>0.55555</v>
      </c>
      <c r="T22" s="5">
        <f t="shared" si="12"/>
      </c>
    </row>
    <row r="23" spans="1:20" ht="16.5" thickBot="1">
      <c r="A23" s="7" t="s">
        <v>44</v>
      </c>
      <c r="B23">
        <v>0.33</v>
      </c>
      <c r="C23">
        <v>0.34</v>
      </c>
      <c r="D23">
        <v>0.33</v>
      </c>
      <c r="E23" s="2">
        <v>1</v>
      </c>
      <c r="F23" s="3">
        <v>0</v>
      </c>
      <c r="G23" s="4">
        <v>0</v>
      </c>
      <c r="H23" t="str">
        <f t="shared" si="0"/>
        <v>OK</v>
      </c>
      <c r="I23">
        <f>E23</f>
        <v>1</v>
      </c>
      <c r="J23">
        <f t="shared" si="2"/>
        <v>1</v>
      </c>
      <c r="K23">
        <f t="shared" si="3"/>
        <v>1</v>
      </c>
      <c r="L23">
        <f>B23</f>
        <v>0.33</v>
      </c>
      <c r="M23">
        <f t="shared" si="5"/>
        <v>0.67</v>
      </c>
      <c r="N23">
        <f t="shared" si="6"/>
        <v>1</v>
      </c>
      <c r="O23">
        <f>(L23-I23)^2</f>
        <v>0.4488999999999999</v>
      </c>
      <c r="P23">
        <f>(M23-J23)^2</f>
        <v>0.10889999999999997</v>
      </c>
      <c r="Q23">
        <f>(N23-K23)^2</f>
        <v>0</v>
      </c>
      <c r="R23">
        <f>SUM(O23:Q23)</f>
        <v>0.5577999999999999</v>
      </c>
      <c r="S23">
        <f>IF(F23=1,0.22222,0.55555)</f>
        <v>0.55555</v>
      </c>
      <c r="T23" s="5">
        <f t="shared" si="12"/>
        <v>-0.004050040500404695</v>
      </c>
    </row>
    <row r="24" spans="1:20" ht="16.5" thickBot="1">
      <c r="A24" s="7" t="s">
        <v>34</v>
      </c>
      <c r="B24">
        <v>0.33</v>
      </c>
      <c r="C24">
        <v>0.34</v>
      </c>
      <c r="D24">
        <v>0.33</v>
      </c>
      <c r="E24" s="2">
        <v>0</v>
      </c>
      <c r="F24" s="3">
        <v>0</v>
      </c>
      <c r="G24" s="4">
        <v>1</v>
      </c>
      <c r="H24" t="str">
        <f t="shared" si="0"/>
        <v>OK</v>
      </c>
      <c r="I24">
        <f t="shared" si="1"/>
        <v>0</v>
      </c>
      <c r="J24">
        <f t="shared" si="2"/>
        <v>0</v>
      </c>
      <c r="K24">
        <f t="shared" si="3"/>
        <v>1</v>
      </c>
      <c r="L24">
        <f t="shared" si="4"/>
        <v>0.33</v>
      </c>
      <c r="M24">
        <f t="shared" si="5"/>
        <v>0.67</v>
      </c>
      <c r="N24">
        <f t="shared" si="6"/>
        <v>1</v>
      </c>
      <c r="O24">
        <f t="shared" si="7"/>
        <v>0.10890000000000001</v>
      </c>
      <c r="P24">
        <f t="shared" si="8"/>
        <v>0.4489000000000001</v>
      </c>
      <c r="Q24">
        <f t="shared" si="9"/>
        <v>0</v>
      </c>
      <c r="R24">
        <f t="shared" si="10"/>
        <v>0.5578000000000001</v>
      </c>
      <c r="S24">
        <f t="shared" si="11"/>
        <v>0.55555</v>
      </c>
      <c r="T24" s="5">
        <f t="shared" si="12"/>
        <v>-0.004050040500405139</v>
      </c>
    </row>
    <row r="25" spans="1:20" ht="16.5" thickBot="1">
      <c r="A25" s="7" t="s">
        <v>36</v>
      </c>
      <c r="B25">
        <v>0.33</v>
      </c>
      <c r="C25">
        <v>0.34</v>
      </c>
      <c r="D25">
        <v>0.33</v>
      </c>
      <c r="E25" s="2"/>
      <c r="F25" s="3"/>
      <c r="G25" s="4"/>
      <c r="H25" t="str">
        <f t="shared" si="0"/>
        <v>ERR</v>
      </c>
      <c r="I25">
        <f t="shared" si="1"/>
        <v>0</v>
      </c>
      <c r="J25">
        <f t="shared" si="2"/>
        <v>0</v>
      </c>
      <c r="K25">
        <f t="shared" si="3"/>
        <v>0</v>
      </c>
      <c r="L25">
        <f t="shared" si="4"/>
        <v>0.33</v>
      </c>
      <c r="M25">
        <f t="shared" si="5"/>
        <v>0.67</v>
      </c>
      <c r="N25">
        <f t="shared" si="6"/>
        <v>1</v>
      </c>
      <c r="O25">
        <f t="shared" si="7"/>
        <v>0.10890000000000001</v>
      </c>
      <c r="P25">
        <f t="shared" si="8"/>
        <v>0.4489000000000001</v>
      </c>
      <c r="Q25">
        <f t="shared" si="9"/>
        <v>1</v>
      </c>
      <c r="R25">
        <f t="shared" si="10"/>
        <v>1.5578</v>
      </c>
      <c r="S25">
        <f t="shared" si="11"/>
        <v>0.55555</v>
      </c>
      <c r="T25" s="5">
        <f t="shared" si="12"/>
      </c>
    </row>
    <row r="26" spans="1:20" ht="16.5" thickBot="1">
      <c r="A26" s="7" t="s">
        <v>38</v>
      </c>
      <c r="B26">
        <v>0.33</v>
      </c>
      <c r="C26">
        <v>0.34</v>
      </c>
      <c r="D26">
        <v>0.33</v>
      </c>
      <c r="E26" s="2"/>
      <c r="F26" s="3"/>
      <c r="G26" s="4"/>
      <c r="H26" t="str">
        <f t="shared" si="0"/>
        <v>ERR</v>
      </c>
      <c r="I26">
        <f t="shared" si="1"/>
        <v>0</v>
      </c>
      <c r="J26">
        <f t="shared" si="2"/>
        <v>0</v>
      </c>
      <c r="K26">
        <f t="shared" si="3"/>
        <v>0</v>
      </c>
      <c r="L26">
        <f t="shared" si="4"/>
        <v>0.33</v>
      </c>
      <c r="M26">
        <f t="shared" si="5"/>
        <v>0.67</v>
      </c>
      <c r="N26">
        <f t="shared" si="6"/>
        <v>1</v>
      </c>
      <c r="O26">
        <f t="shared" si="7"/>
        <v>0.10890000000000001</v>
      </c>
      <c r="P26">
        <f t="shared" si="8"/>
        <v>0.4489000000000001</v>
      </c>
      <c r="Q26">
        <f t="shared" si="9"/>
        <v>1</v>
      </c>
      <c r="R26">
        <f t="shared" si="10"/>
        <v>1.5578</v>
      </c>
      <c r="S26">
        <f t="shared" si="11"/>
        <v>0.55555</v>
      </c>
      <c r="T26" s="5">
        <f t="shared" si="12"/>
      </c>
    </row>
    <row r="27" spans="1:20" ht="16.5" thickBot="1">
      <c r="A27" s="7" t="s">
        <v>39</v>
      </c>
      <c r="B27">
        <v>0.33</v>
      </c>
      <c r="C27">
        <v>0.34</v>
      </c>
      <c r="D27">
        <v>0.33</v>
      </c>
      <c r="E27" s="2"/>
      <c r="F27" s="3"/>
      <c r="G27" s="4"/>
      <c r="H27" t="str">
        <f t="shared" si="0"/>
        <v>ERR</v>
      </c>
      <c r="I27">
        <f t="shared" si="1"/>
        <v>0</v>
      </c>
      <c r="J27">
        <f t="shared" si="2"/>
        <v>0</v>
      </c>
      <c r="K27">
        <f t="shared" si="3"/>
        <v>0</v>
      </c>
      <c r="L27">
        <f t="shared" si="4"/>
        <v>0.33</v>
      </c>
      <c r="M27">
        <f t="shared" si="5"/>
        <v>0.67</v>
      </c>
      <c r="N27">
        <f t="shared" si="6"/>
        <v>1</v>
      </c>
      <c r="O27">
        <f t="shared" si="7"/>
        <v>0.10890000000000001</v>
      </c>
      <c r="P27">
        <f t="shared" si="8"/>
        <v>0.4489000000000001</v>
      </c>
      <c r="Q27">
        <f t="shared" si="9"/>
        <v>1</v>
      </c>
      <c r="R27">
        <f t="shared" si="10"/>
        <v>1.5578</v>
      </c>
      <c r="S27">
        <f t="shared" si="11"/>
        <v>0.55555</v>
      </c>
      <c r="T27" s="5">
        <f t="shared" si="12"/>
      </c>
    </row>
    <row r="28" spans="1:20" ht="16.5" thickBot="1">
      <c r="A28" s="7" t="s">
        <v>48</v>
      </c>
      <c r="B28">
        <v>0.33</v>
      </c>
      <c r="C28">
        <v>0.34</v>
      </c>
      <c r="D28">
        <v>0.33</v>
      </c>
      <c r="E28" s="2">
        <v>1</v>
      </c>
      <c r="F28" s="3">
        <v>0</v>
      </c>
      <c r="G28" s="4">
        <v>0</v>
      </c>
      <c r="H28" t="str">
        <f t="shared" si="0"/>
        <v>OK</v>
      </c>
      <c r="I28">
        <f t="shared" si="1"/>
        <v>1</v>
      </c>
      <c r="J28">
        <f t="shared" si="2"/>
        <v>1</v>
      </c>
      <c r="K28">
        <f t="shared" si="3"/>
        <v>1</v>
      </c>
      <c r="L28">
        <f t="shared" si="4"/>
        <v>0.33</v>
      </c>
      <c r="M28">
        <f t="shared" si="5"/>
        <v>0.67</v>
      </c>
      <c r="N28">
        <f t="shared" si="6"/>
        <v>1</v>
      </c>
      <c r="O28">
        <f t="shared" si="7"/>
        <v>0.4488999999999999</v>
      </c>
      <c r="P28">
        <f t="shared" si="8"/>
        <v>0.10889999999999997</v>
      </c>
      <c r="Q28">
        <f t="shared" si="9"/>
        <v>0</v>
      </c>
      <c r="R28">
        <f t="shared" si="10"/>
        <v>0.5577999999999999</v>
      </c>
      <c r="S28">
        <f t="shared" si="11"/>
        <v>0.55555</v>
      </c>
      <c r="T28" s="5">
        <f t="shared" si="12"/>
        <v>-0.004050040500404695</v>
      </c>
    </row>
    <row r="29" spans="1:20" ht="16.5" thickBot="1">
      <c r="A29" s="7" t="s">
        <v>41</v>
      </c>
      <c r="B29">
        <v>0.33</v>
      </c>
      <c r="C29">
        <v>0.34</v>
      </c>
      <c r="D29">
        <v>0.33</v>
      </c>
      <c r="E29" s="2">
        <v>1</v>
      </c>
      <c r="F29" s="3">
        <v>0</v>
      </c>
      <c r="G29" s="4">
        <v>0</v>
      </c>
      <c r="H29" t="str">
        <f t="shared" si="0"/>
        <v>OK</v>
      </c>
      <c r="I29">
        <f t="shared" si="1"/>
        <v>1</v>
      </c>
      <c r="J29">
        <f t="shared" si="2"/>
        <v>1</v>
      </c>
      <c r="K29">
        <f t="shared" si="3"/>
        <v>1</v>
      </c>
      <c r="L29">
        <f t="shared" si="4"/>
        <v>0.33</v>
      </c>
      <c r="M29">
        <f t="shared" si="5"/>
        <v>0.67</v>
      </c>
      <c r="N29">
        <f t="shared" si="6"/>
        <v>1</v>
      </c>
      <c r="O29">
        <f t="shared" si="7"/>
        <v>0.4488999999999999</v>
      </c>
      <c r="P29">
        <f t="shared" si="8"/>
        <v>0.10889999999999997</v>
      </c>
      <c r="Q29">
        <f t="shared" si="9"/>
        <v>0</v>
      </c>
      <c r="R29">
        <f t="shared" si="10"/>
        <v>0.5577999999999999</v>
      </c>
      <c r="S29">
        <f t="shared" si="11"/>
        <v>0.55555</v>
      </c>
      <c r="T29" s="5">
        <f t="shared" si="12"/>
        <v>-0.004050040500404695</v>
      </c>
    </row>
    <row r="30" spans="1:20" ht="16.5" thickBot="1">
      <c r="A30" s="7" t="s">
        <v>50</v>
      </c>
      <c r="B30">
        <v>0.33</v>
      </c>
      <c r="C30">
        <v>0.34</v>
      </c>
      <c r="D30">
        <v>0.33</v>
      </c>
      <c r="E30" s="2">
        <v>1</v>
      </c>
      <c r="F30" s="3">
        <v>0</v>
      </c>
      <c r="G30" s="4">
        <v>0</v>
      </c>
      <c r="H30" t="str">
        <f>IF(AND(SUM(B30:D30)=1,SUM(E30:G30)=1),"OK","ERR")</f>
        <v>OK</v>
      </c>
      <c r="I30">
        <f>E30</f>
        <v>1</v>
      </c>
      <c r="J30">
        <f>I30+F30</f>
        <v>1</v>
      </c>
      <c r="K30">
        <f>J30+G30</f>
        <v>1</v>
      </c>
      <c r="L30">
        <f>B30</f>
        <v>0.33</v>
      </c>
      <c r="M30">
        <f>L30+C30</f>
        <v>0.67</v>
      </c>
      <c r="N30">
        <f>M30+D30</f>
        <v>1</v>
      </c>
      <c r="O30">
        <f aca="true" t="shared" si="13" ref="O30:Q31">(L30-I30)^2</f>
        <v>0.4488999999999999</v>
      </c>
      <c r="P30">
        <f t="shared" si="13"/>
        <v>0.10889999999999997</v>
      </c>
      <c r="Q30">
        <f t="shared" si="13"/>
        <v>0</v>
      </c>
      <c r="R30">
        <f>SUM(O30:Q30)</f>
        <v>0.5577999999999999</v>
      </c>
      <c r="S30">
        <f>IF(F30=1,0.22222,0.55555)</f>
        <v>0.55555</v>
      </c>
      <c r="T30" s="5">
        <f t="shared" si="12"/>
        <v>-0.004050040500404695</v>
      </c>
    </row>
    <row r="31" spans="1:20" ht="16.5" thickBot="1">
      <c r="A31" s="7" t="s">
        <v>49</v>
      </c>
      <c r="B31">
        <v>0.3</v>
      </c>
      <c r="C31">
        <v>0.3</v>
      </c>
      <c r="D31">
        <v>0.4</v>
      </c>
      <c r="E31" s="2">
        <v>0</v>
      </c>
      <c r="F31" s="3">
        <v>1</v>
      </c>
      <c r="G31" s="4">
        <v>0</v>
      </c>
      <c r="H31" t="str">
        <f>IF(AND(SUM(B31:D31)=1,SUM(E31:G31)=1),"OK","ERR")</f>
        <v>OK</v>
      </c>
      <c r="I31">
        <f>E31</f>
        <v>0</v>
      </c>
      <c r="J31">
        <f>I31+F31</f>
        <v>1</v>
      </c>
      <c r="K31">
        <f>J31+G31</f>
        <v>1</v>
      </c>
      <c r="L31">
        <f>B31</f>
        <v>0.3</v>
      </c>
      <c r="M31">
        <f>L31+C31</f>
        <v>0.6</v>
      </c>
      <c r="N31">
        <f>M31+D31</f>
        <v>1</v>
      </c>
      <c r="O31">
        <f t="shared" si="13"/>
        <v>0.09</v>
      </c>
      <c r="P31">
        <f t="shared" si="13"/>
        <v>0.16000000000000003</v>
      </c>
      <c r="Q31">
        <f t="shared" si="13"/>
        <v>0</v>
      </c>
      <c r="R31">
        <f>SUM(O31:Q31)</f>
        <v>0.25</v>
      </c>
      <c r="S31">
        <f>IF(F31=1,0.22222,0.55555)</f>
        <v>0.22222</v>
      </c>
      <c r="T31" s="5">
        <f t="shared" si="12"/>
        <v>-0.12501125011250114</v>
      </c>
    </row>
    <row r="32" spans="1:20" ht="16.5" thickBot="1">
      <c r="A32" t="s">
        <v>42</v>
      </c>
      <c r="B32">
        <v>0.3</v>
      </c>
      <c r="C32">
        <v>0.3</v>
      </c>
      <c r="D32">
        <v>0.4</v>
      </c>
      <c r="E32" s="2"/>
      <c r="F32" s="3"/>
      <c r="G32" s="4"/>
      <c r="H32" t="str">
        <f t="shared" si="0"/>
        <v>ERR</v>
      </c>
      <c r="I32">
        <f t="shared" si="1"/>
        <v>0</v>
      </c>
      <c r="J32">
        <f t="shared" si="2"/>
        <v>0</v>
      </c>
      <c r="K32">
        <f t="shared" si="3"/>
        <v>0</v>
      </c>
      <c r="L32">
        <f t="shared" si="4"/>
        <v>0.3</v>
      </c>
      <c r="M32">
        <f t="shared" si="5"/>
        <v>0.6</v>
      </c>
      <c r="N32">
        <f t="shared" si="6"/>
        <v>1</v>
      </c>
      <c r="O32">
        <f t="shared" si="7"/>
        <v>0.09</v>
      </c>
      <c r="P32">
        <f t="shared" si="8"/>
        <v>0.36</v>
      </c>
      <c r="Q32">
        <f t="shared" si="9"/>
        <v>1</v>
      </c>
      <c r="R32">
        <f t="shared" si="10"/>
        <v>1.45</v>
      </c>
      <c r="S32">
        <f t="shared" si="11"/>
        <v>0.55555</v>
      </c>
      <c r="T32" s="5">
        <f t="shared" si="12"/>
      </c>
    </row>
    <row r="33" spans="1:20" ht="16.5" thickBot="1">
      <c r="A33" s="7" t="s">
        <v>43</v>
      </c>
      <c r="B33">
        <v>0.4</v>
      </c>
      <c r="C33">
        <v>0.3</v>
      </c>
      <c r="D33">
        <v>0.3</v>
      </c>
      <c r="E33" s="2"/>
      <c r="F33" s="3"/>
      <c r="G33" s="4"/>
      <c r="H33" t="str">
        <f t="shared" si="0"/>
        <v>ERR</v>
      </c>
      <c r="I33">
        <f>E33</f>
        <v>0</v>
      </c>
      <c r="J33">
        <f t="shared" si="2"/>
        <v>0</v>
      </c>
      <c r="K33">
        <f t="shared" si="3"/>
        <v>0</v>
      </c>
      <c r="L33">
        <f>B33</f>
        <v>0.4</v>
      </c>
      <c r="M33">
        <f t="shared" si="5"/>
        <v>0.7</v>
      </c>
      <c r="N33">
        <f t="shared" si="6"/>
        <v>1</v>
      </c>
      <c r="O33">
        <f aca="true" t="shared" si="14" ref="O33:Q35">(L33-I33)^2</f>
        <v>0.16000000000000003</v>
      </c>
      <c r="P33">
        <f t="shared" si="14"/>
        <v>0.48999999999999994</v>
      </c>
      <c r="Q33">
        <f t="shared" si="14"/>
        <v>1</v>
      </c>
      <c r="R33">
        <f>SUM(O33:Q33)</f>
        <v>1.65</v>
      </c>
      <c r="S33">
        <f>IF(F33=1,0.22222,0.55555)</f>
        <v>0.55555</v>
      </c>
      <c r="T33" s="5">
        <f t="shared" si="12"/>
      </c>
    </row>
    <row r="34" spans="1:20" ht="16.5" thickBot="1">
      <c r="A34" s="7" t="s">
        <v>37</v>
      </c>
      <c r="B34">
        <v>0.4</v>
      </c>
      <c r="C34">
        <v>0.3</v>
      </c>
      <c r="D34">
        <v>0.3</v>
      </c>
      <c r="E34" s="2">
        <v>0</v>
      </c>
      <c r="F34" s="3">
        <v>1</v>
      </c>
      <c r="G34" s="4">
        <v>0</v>
      </c>
      <c r="H34" t="str">
        <f t="shared" si="0"/>
        <v>OK</v>
      </c>
      <c r="I34">
        <f>E34</f>
        <v>0</v>
      </c>
      <c r="J34">
        <f t="shared" si="2"/>
        <v>1</v>
      </c>
      <c r="K34">
        <f t="shared" si="3"/>
        <v>1</v>
      </c>
      <c r="L34">
        <f>B34</f>
        <v>0.4</v>
      </c>
      <c r="M34">
        <f t="shared" si="5"/>
        <v>0.7</v>
      </c>
      <c r="N34">
        <f t="shared" si="6"/>
        <v>1</v>
      </c>
      <c r="O34">
        <f t="shared" si="14"/>
        <v>0.16000000000000003</v>
      </c>
      <c r="P34">
        <f t="shared" si="14"/>
        <v>0.09000000000000002</v>
      </c>
      <c r="Q34">
        <f t="shared" si="14"/>
        <v>0</v>
      </c>
      <c r="R34">
        <f>SUM(O34:Q34)</f>
        <v>0.25000000000000006</v>
      </c>
      <c r="S34">
        <f>IF(F34=1,0.22222,0.55555)</f>
        <v>0.22222</v>
      </c>
      <c r="T34" s="5">
        <f t="shared" si="12"/>
        <v>-0.12501125011250136</v>
      </c>
    </row>
    <row r="35" spans="1:20" ht="16.5" thickBot="1">
      <c r="A35" s="7" t="s">
        <v>35</v>
      </c>
      <c r="B35">
        <v>0.4</v>
      </c>
      <c r="C35">
        <v>0.3</v>
      </c>
      <c r="D35">
        <v>0.3</v>
      </c>
      <c r="E35" s="2"/>
      <c r="F35" s="3"/>
      <c r="G35" s="4"/>
      <c r="H35" t="str">
        <f t="shared" si="0"/>
        <v>ERR</v>
      </c>
      <c r="I35">
        <f>E35</f>
        <v>0</v>
      </c>
      <c r="J35">
        <f t="shared" si="2"/>
        <v>0</v>
      </c>
      <c r="K35">
        <f t="shared" si="3"/>
        <v>0</v>
      </c>
      <c r="L35">
        <f>B35</f>
        <v>0.4</v>
      </c>
      <c r="M35">
        <f t="shared" si="5"/>
        <v>0.7</v>
      </c>
      <c r="N35">
        <f t="shared" si="6"/>
        <v>1</v>
      </c>
      <c r="O35">
        <f t="shared" si="14"/>
        <v>0.16000000000000003</v>
      </c>
      <c r="P35">
        <f t="shared" si="14"/>
        <v>0.48999999999999994</v>
      </c>
      <c r="Q35">
        <f t="shared" si="14"/>
        <v>1</v>
      </c>
      <c r="R35">
        <f>SUM(O35:Q35)</f>
        <v>1.65</v>
      </c>
      <c r="S35">
        <f>IF(F35=1,0.22222,0.55555)</f>
        <v>0.55555</v>
      </c>
      <c r="T35" s="5">
        <f t="shared" si="12"/>
      </c>
    </row>
    <row r="36" spans="1:20" ht="16.5" thickBot="1">
      <c r="A36" s="8" t="s">
        <v>56</v>
      </c>
      <c r="B36">
        <v>0.33</v>
      </c>
      <c r="C36">
        <v>0.34</v>
      </c>
      <c r="D36">
        <v>0.33</v>
      </c>
      <c r="E36" s="2">
        <v>0</v>
      </c>
      <c r="F36" s="3">
        <v>1</v>
      </c>
      <c r="G36" s="4">
        <v>0</v>
      </c>
      <c r="H36" t="str">
        <f>IF(AND(SUM(B36:D36)=1,SUM(E36:G36)=1),"OK","ERR")</f>
        <v>OK</v>
      </c>
      <c r="I36">
        <f>E36</f>
        <v>0</v>
      </c>
      <c r="J36">
        <f>I36+F36</f>
        <v>1</v>
      </c>
      <c r="K36">
        <f>J36+G36</f>
        <v>1</v>
      </c>
      <c r="L36">
        <f>B36</f>
        <v>0.33</v>
      </c>
      <c r="M36">
        <f>L36+C36</f>
        <v>0.67</v>
      </c>
      <c r="N36">
        <f>M36+D36</f>
        <v>1</v>
      </c>
      <c r="O36">
        <f>(L36-I36)^2</f>
        <v>0.10890000000000001</v>
      </c>
      <c r="P36">
        <f>(M36-J36)^2</f>
        <v>0.10889999999999997</v>
      </c>
      <c r="Q36">
        <f>(N36-K36)^2</f>
        <v>0</v>
      </c>
      <c r="R36">
        <f>SUM(O36:Q36)</f>
        <v>0.2178</v>
      </c>
      <c r="S36">
        <f>IF(F36=1,0.22222,0.55555)</f>
        <v>0.22222</v>
      </c>
      <c r="T36" s="5">
        <f>IF(H36="OK",1-R36/S36,"")</f>
        <v>0.019890198901989065</v>
      </c>
    </row>
    <row r="37" spans="5:7" ht="16.5" thickBot="1">
      <c r="E37" s="2"/>
      <c r="F37" s="3"/>
      <c r="G37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5" sqref="H35"/>
    </sheetView>
  </sheetViews>
  <sheetFormatPr defaultColWidth="9.00390625" defaultRowHeight="15.75"/>
  <cols>
    <col min="1" max="1" width="10.625" style="0" customWidth="1"/>
    <col min="2" max="4" width="6.625" style="0" customWidth="1"/>
    <col min="5" max="5" width="5.875" style="0" customWidth="1"/>
    <col min="6" max="7" width="6.25390625" style="0" customWidth="1"/>
    <col min="8" max="8" width="5.75390625" style="0" customWidth="1"/>
    <col min="9" max="11" width="6.50390625" style="0" customWidth="1"/>
    <col min="12" max="17" width="6.375" style="0" customWidth="1"/>
    <col min="18" max="18" width="7.50390625" style="0" customWidth="1"/>
    <col min="19" max="19" width="7.875" style="0" customWidth="1"/>
    <col min="20" max="20" width="9.00390625" style="1" customWidth="1"/>
  </cols>
  <sheetData>
    <row r="1" spans="2:5" ht="16.5" thickBot="1">
      <c r="B1" s="6" t="s">
        <v>51</v>
      </c>
      <c r="E1" s="6" t="s">
        <v>12</v>
      </c>
    </row>
    <row r="2" spans="2:20" ht="16.5" thickBot="1">
      <c r="B2" t="s">
        <v>16</v>
      </c>
      <c r="C2" t="s">
        <v>11</v>
      </c>
      <c r="D2" t="s">
        <v>15</v>
      </c>
      <c r="E2" t="s">
        <v>13</v>
      </c>
      <c r="F2" t="s">
        <v>11</v>
      </c>
      <c r="G2" t="s">
        <v>14</v>
      </c>
      <c r="H2" t="s">
        <v>9</v>
      </c>
      <c r="I2" t="s">
        <v>2</v>
      </c>
      <c r="J2" t="s">
        <v>3</v>
      </c>
      <c r="K2" t="s">
        <v>4</v>
      </c>
      <c r="L2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  <c r="R2" t="s">
        <v>0</v>
      </c>
      <c r="S2" t="s">
        <v>10</v>
      </c>
      <c r="T2" s="5" t="s">
        <v>1</v>
      </c>
    </row>
    <row r="3" spans="1:20" ht="16.5" thickBot="1">
      <c r="A3" t="s">
        <v>8</v>
      </c>
      <c r="B3">
        <f>1/3</f>
        <v>0.3333333333333333</v>
      </c>
      <c r="C3">
        <f>1/3</f>
        <v>0.3333333333333333</v>
      </c>
      <c r="D3">
        <f>1/3</f>
        <v>0.3333333333333333</v>
      </c>
      <c r="E3">
        <v>0</v>
      </c>
      <c r="F3">
        <v>1</v>
      </c>
      <c r="G3">
        <v>0</v>
      </c>
      <c r="H3" t="str">
        <f aca="true" t="shared" si="0" ref="H3:H35">IF(AND(SUM(B3:D3)=1,SUM(E3:G3)=1),"OK","ERR")</f>
        <v>OK</v>
      </c>
      <c r="I3">
        <f>E3</f>
        <v>0</v>
      </c>
      <c r="J3">
        <f>I3+F3</f>
        <v>1</v>
      </c>
      <c r="K3">
        <f>J3+G3</f>
        <v>1</v>
      </c>
      <c r="L3">
        <f>B3</f>
        <v>0.3333333333333333</v>
      </c>
      <c r="M3">
        <f aca="true" t="shared" si="1" ref="M3:M35">L3+C3</f>
        <v>0.6666666666666666</v>
      </c>
      <c r="N3">
        <f aca="true" t="shared" si="2" ref="N3:N35">M3+D3</f>
        <v>1</v>
      </c>
      <c r="O3">
        <f>(L3-I3)^2</f>
        <v>0.1111111111111111</v>
      </c>
      <c r="P3">
        <f>(M3-J3)^2</f>
        <v>0.11111111111111113</v>
      </c>
      <c r="Q3">
        <f>(N3-K3)^2</f>
        <v>0</v>
      </c>
      <c r="R3">
        <f>SUM(O3:Q3)</f>
        <v>0.22222222222222224</v>
      </c>
      <c r="S3">
        <f>IF(F3=1,0.22222,0.55555)</f>
        <v>0.22222</v>
      </c>
      <c r="T3" s="5">
        <f>IF(H3="OK",1-R3/S3,"")</f>
        <v>-1.0000100000961964E-05</v>
      </c>
    </row>
    <row r="4" spans="1:20" ht="16.5" thickBot="1">
      <c r="A4" t="s">
        <v>19</v>
      </c>
      <c r="B4">
        <v>0.3</v>
      </c>
      <c r="C4">
        <v>0.3</v>
      </c>
      <c r="D4">
        <v>0.4</v>
      </c>
      <c r="E4" s="2"/>
      <c r="F4" s="2"/>
      <c r="G4" s="2"/>
      <c r="H4" t="str">
        <f t="shared" si="0"/>
        <v>ERR</v>
      </c>
      <c r="I4">
        <f aca="true" t="shared" si="3" ref="I4:I31">E4</f>
        <v>0</v>
      </c>
      <c r="J4">
        <f aca="true" t="shared" si="4" ref="J4:J31">I4+F4</f>
        <v>0</v>
      </c>
      <c r="K4">
        <f aca="true" t="shared" si="5" ref="K4:K31">J4+G4</f>
        <v>0</v>
      </c>
      <c r="L4">
        <f aca="true" t="shared" si="6" ref="L4:L31">B4</f>
        <v>0.3</v>
      </c>
      <c r="M4">
        <f t="shared" si="1"/>
        <v>0.6</v>
      </c>
      <c r="N4">
        <f t="shared" si="2"/>
        <v>1</v>
      </c>
      <c r="O4">
        <f aca="true" t="shared" si="7" ref="O4:O31">(L4-I4)^2</f>
        <v>0.09</v>
      </c>
      <c r="P4">
        <f aca="true" t="shared" si="8" ref="P4:P31">(M4-J4)^2</f>
        <v>0.36</v>
      </c>
      <c r="Q4">
        <f aca="true" t="shared" si="9" ref="Q4:Q31">(N4-K4)^2</f>
        <v>1</v>
      </c>
      <c r="R4">
        <f aca="true" t="shared" si="10" ref="R4:R31">SUM(O4:Q4)</f>
        <v>1.45</v>
      </c>
      <c r="S4">
        <f aca="true" t="shared" si="11" ref="S4:S31">IF(F4=1,0.22222,0.55555)</f>
        <v>0.55555</v>
      </c>
      <c r="T4" s="5">
        <f aca="true" t="shared" si="12" ref="T4:T34">IF(H4="OK",1-R4/S4,"")</f>
      </c>
    </row>
    <row r="5" spans="1:20" ht="16.5" thickBot="1">
      <c r="A5" t="s">
        <v>20</v>
      </c>
      <c r="B5">
        <v>0.3</v>
      </c>
      <c r="C5">
        <v>0.3</v>
      </c>
      <c r="D5">
        <v>0.4</v>
      </c>
      <c r="E5" s="2"/>
      <c r="F5" s="2"/>
      <c r="G5" s="2"/>
      <c r="H5" t="str">
        <f t="shared" si="0"/>
        <v>ERR</v>
      </c>
      <c r="I5">
        <f t="shared" si="3"/>
        <v>0</v>
      </c>
      <c r="J5">
        <f t="shared" si="4"/>
        <v>0</v>
      </c>
      <c r="K5">
        <f t="shared" si="5"/>
        <v>0</v>
      </c>
      <c r="L5">
        <f t="shared" si="6"/>
        <v>0.3</v>
      </c>
      <c r="M5">
        <f t="shared" si="1"/>
        <v>0.6</v>
      </c>
      <c r="N5">
        <f t="shared" si="2"/>
        <v>1</v>
      </c>
      <c r="O5">
        <f t="shared" si="7"/>
        <v>0.09</v>
      </c>
      <c r="P5">
        <f t="shared" si="8"/>
        <v>0.36</v>
      </c>
      <c r="Q5">
        <f t="shared" si="9"/>
        <v>1</v>
      </c>
      <c r="R5">
        <f t="shared" si="10"/>
        <v>1.45</v>
      </c>
      <c r="S5">
        <f t="shared" si="11"/>
        <v>0.55555</v>
      </c>
      <c r="T5" s="5">
        <f t="shared" si="12"/>
      </c>
    </row>
    <row r="6" spans="1:20" ht="16.5" thickBot="1">
      <c r="A6" s="7" t="s">
        <v>40</v>
      </c>
      <c r="B6">
        <v>0.3</v>
      </c>
      <c r="C6">
        <v>0.3</v>
      </c>
      <c r="D6">
        <v>0.4</v>
      </c>
      <c r="E6" s="2">
        <v>0</v>
      </c>
      <c r="F6" s="2">
        <v>0</v>
      </c>
      <c r="G6" s="2">
        <v>1</v>
      </c>
      <c r="H6" t="str">
        <f t="shared" si="0"/>
        <v>OK</v>
      </c>
      <c r="I6">
        <f t="shared" si="3"/>
        <v>0</v>
      </c>
      <c r="J6">
        <f t="shared" si="4"/>
        <v>0</v>
      </c>
      <c r="K6">
        <f t="shared" si="5"/>
        <v>1</v>
      </c>
      <c r="L6">
        <f t="shared" si="6"/>
        <v>0.3</v>
      </c>
      <c r="M6">
        <f t="shared" si="1"/>
        <v>0.6</v>
      </c>
      <c r="N6">
        <f t="shared" si="2"/>
        <v>1</v>
      </c>
      <c r="O6">
        <f t="shared" si="7"/>
        <v>0.09</v>
      </c>
      <c r="P6">
        <f t="shared" si="8"/>
        <v>0.36</v>
      </c>
      <c r="Q6">
        <f t="shared" si="9"/>
        <v>0</v>
      </c>
      <c r="R6">
        <f t="shared" si="10"/>
        <v>0.44999999999999996</v>
      </c>
      <c r="S6">
        <f t="shared" si="11"/>
        <v>0.55555</v>
      </c>
      <c r="T6" s="5">
        <f t="shared" si="12"/>
        <v>0.18999189991899923</v>
      </c>
    </row>
    <row r="7" spans="1:20" ht="16.5" thickBot="1">
      <c r="A7" t="s">
        <v>47</v>
      </c>
      <c r="B7">
        <v>0.3</v>
      </c>
      <c r="C7">
        <v>0.3</v>
      </c>
      <c r="D7">
        <v>0.4</v>
      </c>
      <c r="E7" s="2"/>
      <c r="F7" s="2"/>
      <c r="G7" s="2"/>
      <c r="H7" t="str">
        <f t="shared" si="0"/>
        <v>ERR</v>
      </c>
      <c r="I7">
        <f t="shared" si="3"/>
        <v>0</v>
      </c>
      <c r="J7">
        <f t="shared" si="4"/>
        <v>0</v>
      </c>
      <c r="K7">
        <f t="shared" si="5"/>
        <v>0</v>
      </c>
      <c r="L7">
        <f t="shared" si="6"/>
        <v>0.3</v>
      </c>
      <c r="M7">
        <f t="shared" si="1"/>
        <v>0.6</v>
      </c>
      <c r="N7">
        <f t="shared" si="2"/>
        <v>1</v>
      </c>
      <c r="O7">
        <f t="shared" si="7"/>
        <v>0.09</v>
      </c>
      <c r="P7">
        <f t="shared" si="8"/>
        <v>0.36</v>
      </c>
      <c r="Q7">
        <f t="shared" si="9"/>
        <v>1</v>
      </c>
      <c r="R7">
        <f t="shared" si="10"/>
        <v>1.45</v>
      </c>
      <c r="S7">
        <f t="shared" si="11"/>
        <v>0.55555</v>
      </c>
      <c r="T7" s="5">
        <f t="shared" si="12"/>
      </c>
    </row>
    <row r="8" spans="1:20" ht="16.5" thickBot="1">
      <c r="A8" s="7" t="s">
        <v>37</v>
      </c>
      <c r="B8">
        <v>0.3</v>
      </c>
      <c r="C8">
        <v>0.3</v>
      </c>
      <c r="D8">
        <v>0.4</v>
      </c>
      <c r="E8" s="2">
        <v>0</v>
      </c>
      <c r="F8" s="2">
        <v>1</v>
      </c>
      <c r="G8" s="2">
        <v>0</v>
      </c>
      <c r="H8" t="str">
        <f t="shared" si="0"/>
        <v>OK</v>
      </c>
      <c r="I8">
        <f t="shared" si="3"/>
        <v>0</v>
      </c>
      <c r="J8">
        <f t="shared" si="4"/>
        <v>1</v>
      </c>
      <c r="K8">
        <f t="shared" si="5"/>
        <v>1</v>
      </c>
      <c r="L8">
        <f t="shared" si="6"/>
        <v>0.3</v>
      </c>
      <c r="M8">
        <f t="shared" si="1"/>
        <v>0.6</v>
      </c>
      <c r="N8">
        <f t="shared" si="2"/>
        <v>1</v>
      </c>
      <c r="O8">
        <f t="shared" si="7"/>
        <v>0.09</v>
      </c>
      <c r="P8">
        <f t="shared" si="8"/>
        <v>0.16000000000000003</v>
      </c>
      <c r="Q8">
        <f t="shared" si="9"/>
        <v>0</v>
      </c>
      <c r="R8">
        <f t="shared" si="10"/>
        <v>0.25</v>
      </c>
      <c r="S8">
        <f t="shared" si="11"/>
        <v>0.22222</v>
      </c>
      <c r="T8" s="5">
        <f t="shared" si="12"/>
        <v>-0.12501125011250114</v>
      </c>
    </row>
    <row r="9" spans="1:20" ht="16.5" thickBot="1">
      <c r="A9" t="s">
        <v>21</v>
      </c>
      <c r="B9">
        <v>0.3</v>
      </c>
      <c r="C9">
        <v>0.3</v>
      </c>
      <c r="D9">
        <v>0.4</v>
      </c>
      <c r="E9" s="2"/>
      <c r="F9" s="2"/>
      <c r="G9" s="2"/>
      <c r="H9" t="str">
        <f t="shared" si="0"/>
        <v>ERR</v>
      </c>
      <c r="I9">
        <f t="shared" si="3"/>
        <v>0</v>
      </c>
      <c r="J9">
        <f t="shared" si="4"/>
        <v>0</v>
      </c>
      <c r="K9">
        <f t="shared" si="5"/>
        <v>0</v>
      </c>
      <c r="L9">
        <f t="shared" si="6"/>
        <v>0.3</v>
      </c>
      <c r="M9">
        <f t="shared" si="1"/>
        <v>0.6</v>
      </c>
      <c r="N9">
        <f t="shared" si="2"/>
        <v>1</v>
      </c>
      <c r="O9">
        <f t="shared" si="7"/>
        <v>0.09</v>
      </c>
      <c r="P9">
        <f t="shared" si="8"/>
        <v>0.36</v>
      </c>
      <c r="Q9">
        <f t="shared" si="9"/>
        <v>1</v>
      </c>
      <c r="R9">
        <f t="shared" si="10"/>
        <v>1.45</v>
      </c>
      <c r="S9">
        <f t="shared" si="11"/>
        <v>0.55555</v>
      </c>
      <c r="T9" s="5">
        <f t="shared" si="12"/>
      </c>
    </row>
    <row r="10" spans="1:20" ht="16.5" thickBot="1">
      <c r="A10" t="s">
        <v>25</v>
      </c>
      <c r="B10">
        <v>0.3</v>
      </c>
      <c r="C10">
        <v>0.3</v>
      </c>
      <c r="D10">
        <v>0.4</v>
      </c>
      <c r="E10" s="2"/>
      <c r="F10" s="2"/>
      <c r="G10" s="2"/>
      <c r="H10" t="str">
        <f t="shared" si="0"/>
        <v>ERR</v>
      </c>
      <c r="I10">
        <f t="shared" si="3"/>
        <v>0</v>
      </c>
      <c r="J10">
        <f t="shared" si="4"/>
        <v>0</v>
      </c>
      <c r="K10">
        <f t="shared" si="5"/>
        <v>0</v>
      </c>
      <c r="L10">
        <f t="shared" si="6"/>
        <v>0.3</v>
      </c>
      <c r="M10">
        <f t="shared" si="1"/>
        <v>0.6</v>
      </c>
      <c r="N10">
        <f t="shared" si="2"/>
        <v>1</v>
      </c>
      <c r="O10">
        <f t="shared" si="7"/>
        <v>0.09</v>
      </c>
      <c r="P10">
        <f t="shared" si="8"/>
        <v>0.36</v>
      </c>
      <c r="Q10">
        <f t="shared" si="9"/>
        <v>1</v>
      </c>
      <c r="R10">
        <f t="shared" si="10"/>
        <v>1.45</v>
      </c>
      <c r="S10">
        <f t="shared" si="11"/>
        <v>0.55555</v>
      </c>
      <c r="T10" s="5">
        <f t="shared" si="12"/>
      </c>
    </row>
    <row r="11" spans="1:20" ht="16.5" thickBot="1">
      <c r="A11" t="s">
        <v>33</v>
      </c>
      <c r="B11">
        <v>0.25</v>
      </c>
      <c r="C11">
        <v>0.35</v>
      </c>
      <c r="D11">
        <v>0.4</v>
      </c>
      <c r="E11" s="2"/>
      <c r="F11" s="2"/>
      <c r="G11" s="2"/>
      <c r="H11" t="str">
        <f t="shared" si="0"/>
        <v>ERR</v>
      </c>
      <c r="I11">
        <f t="shared" si="3"/>
        <v>0</v>
      </c>
      <c r="J11">
        <f t="shared" si="4"/>
        <v>0</v>
      </c>
      <c r="K11">
        <f t="shared" si="5"/>
        <v>0</v>
      </c>
      <c r="L11">
        <f t="shared" si="6"/>
        <v>0.25</v>
      </c>
      <c r="M11">
        <f t="shared" si="1"/>
        <v>0.6</v>
      </c>
      <c r="N11">
        <f t="shared" si="2"/>
        <v>1</v>
      </c>
      <c r="O11">
        <f t="shared" si="7"/>
        <v>0.0625</v>
      </c>
      <c r="P11">
        <f t="shared" si="8"/>
        <v>0.36</v>
      </c>
      <c r="Q11">
        <f t="shared" si="9"/>
        <v>1</v>
      </c>
      <c r="R11">
        <f t="shared" si="10"/>
        <v>1.4224999999999999</v>
      </c>
      <c r="S11">
        <f t="shared" si="11"/>
        <v>0.55555</v>
      </c>
      <c r="T11" s="5">
        <f t="shared" si="12"/>
      </c>
    </row>
    <row r="12" spans="1:20" ht="16.5" thickBot="1">
      <c r="A12" t="s">
        <v>17</v>
      </c>
      <c r="B12">
        <v>0.25</v>
      </c>
      <c r="C12">
        <v>0.35</v>
      </c>
      <c r="D12">
        <v>0.4</v>
      </c>
      <c r="E12" s="2">
        <v>0</v>
      </c>
      <c r="F12" s="2">
        <v>0</v>
      </c>
      <c r="G12" s="2">
        <v>1</v>
      </c>
      <c r="H12" t="str">
        <f t="shared" si="0"/>
        <v>OK</v>
      </c>
      <c r="I12">
        <f t="shared" si="3"/>
        <v>0</v>
      </c>
      <c r="J12">
        <f t="shared" si="4"/>
        <v>0</v>
      </c>
      <c r="K12">
        <f t="shared" si="5"/>
        <v>1</v>
      </c>
      <c r="L12">
        <f t="shared" si="6"/>
        <v>0.25</v>
      </c>
      <c r="M12">
        <f t="shared" si="1"/>
        <v>0.6</v>
      </c>
      <c r="N12">
        <f t="shared" si="2"/>
        <v>1</v>
      </c>
      <c r="O12">
        <f t="shared" si="7"/>
        <v>0.0625</v>
      </c>
      <c r="P12">
        <f t="shared" si="8"/>
        <v>0.36</v>
      </c>
      <c r="Q12">
        <f t="shared" si="9"/>
        <v>0</v>
      </c>
      <c r="R12">
        <f t="shared" si="10"/>
        <v>0.4225</v>
      </c>
      <c r="S12">
        <f t="shared" si="11"/>
        <v>0.55555</v>
      </c>
      <c r="T12" s="5">
        <f t="shared" si="12"/>
        <v>0.23949239492394925</v>
      </c>
    </row>
    <row r="13" spans="1:20" ht="16.5" thickBot="1">
      <c r="A13" t="s">
        <v>22</v>
      </c>
      <c r="B13">
        <v>0.25</v>
      </c>
      <c r="C13">
        <v>0.35</v>
      </c>
      <c r="D13">
        <v>0.4</v>
      </c>
      <c r="E13" s="2"/>
      <c r="F13" s="2"/>
      <c r="G13" s="2"/>
      <c r="H13" t="str">
        <f t="shared" si="0"/>
        <v>ERR</v>
      </c>
      <c r="I13">
        <f t="shared" si="3"/>
        <v>0</v>
      </c>
      <c r="J13">
        <f t="shared" si="4"/>
        <v>0</v>
      </c>
      <c r="K13">
        <f t="shared" si="5"/>
        <v>0</v>
      </c>
      <c r="L13">
        <f t="shared" si="6"/>
        <v>0.25</v>
      </c>
      <c r="M13">
        <f t="shared" si="1"/>
        <v>0.6</v>
      </c>
      <c r="N13">
        <f t="shared" si="2"/>
        <v>1</v>
      </c>
      <c r="O13">
        <f t="shared" si="7"/>
        <v>0.0625</v>
      </c>
      <c r="P13">
        <f t="shared" si="8"/>
        <v>0.36</v>
      </c>
      <c r="Q13">
        <f t="shared" si="9"/>
        <v>1</v>
      </c>
      <c r="R13">
        <f t="shared" si="10"/>
        <v>1.4224999999999999</v>
      </c>
      <c r="S13">
        <f t="shared" si="11"/>
        <v>0.55555</v>
      </c>
      <c r="T13" s="5">
        <f t="shared" si="12"/>
      </c>
    </row>
    <row r="14" spans="1:20" ht="16.5" thickBot="1">
      <c r="A14" t="s">
        <v>23</v>
      </c>
      <c r="B14">
        <v>0.25</v>
      </c>
      <c r="C14">
        <v>0.35</v>
      </c>
      <c r="D14">
        <v>0.4</v>
      </c>
      <c r="E14" s="2"/>
      <c r="F14" s="2"/>
      <c r="G14" s="2"/>
      <c r="H14" t="str">
        <f t="shared" si="0"/>
        <v>ERR</v>
      </c>
      <c r="I14">
        <f t="shared" si="3"/>
        <v>0</v>
      </c>
      <c r="J14">
        <f t="shared" si="4"/>
        <v>0</v>
      </c>
      <c r="K14">
        <f t="shared" si="5"/>
        <v>0</v>
      </c>
      <c r="L14">
        <f t="shared" si="6"/>
        <v>0.25</v>
      </c>
      <c r="M14">
        <f t="shared" si="1"/>
        <v>0.6</v>
      </c>
      <c r="N14">
        <f t="shared" si="2"/>
        <v>1</v>
      </c>
      <c r="O14">
        <f t="shared" si="7"/>
        <v>0.0625</v>
      </c>
      <c r="P14">
        <f t="shared" si="8"/>
        <v>0.36</v>
      </c>
      <c r="Q14">
        <f t="shared" si="9"/>
        <v>1</v>
      </c>
      <c r="R14">
        <f t="shared" si="10"/>
        <v>1.4224999999999999</v>
      </c>
      <c r="S14">
        <f t="shared" si="11"/>
        <v>0.55555</v>
      </c>
      <c r="T14" s="5">
        <f t="shared" si="12"/>
      </c>
    </row>
    <row r="15" spans="1:20" ht="16.5" thickBot="1">
      <c r="A15" t="s">
        <v>24</v>
      </c>
      <c r="B15">
        <v>0.25</v>
      </c>
      <c r="C15">
        <v>0.35</v>
      </c>
      <c r="D15">
        <v>0.4</v>
      </c>
      <c r="E15" s="2"/>
      <c r="F15" s="2"/>
      <c r="G15" s="2"/>
      <c r="H15" t="str">
        <f t="shared" si="0"/>
        <v>ERR</v>
      </c>
      <c r="I15">
        <f t="shared" si="3"/>
        <v>0</v>
      </c>
      <c r="J15">
        <f t="shared" si="4"/>
        <v>0</v>
      </c>
      <c r="K15">
        <f t="shared" si="5"/>
        <v>0</v>
      </c>
      <c r="L15">
        <f t="shared" si="6"/>
        <v>0.25</v>
      </c>
      <c r="M15">
        <f t="shared" si="1"/>
        <v>0.6</v>
      </c>
      <c r="N15">
        <f t="shared" si="2"/>
        <v>1</v>
      </c>
      <c r="O15">
        <f t="shared" si="7"/>
        <v>0.0625</v>
      </c>
      <c r="P15">
        <f t="shared" si="8"/>
        <v>0.36</v>
      </c>
      <c r="Q15">
        <f t="shared" si="9"/>
        <v>1</v>
      </c>
      <c r="R15">
        <f t="shared" si="10"/>
        <v>1.4224999999999999</v>
      </c>
      <c r="S15">
        <f t="shared" si="11"/>
        <v>0.55555</v>
      </c>
      <c r="T15" s="5">
        <f t="shared" si="12"/>
      </c>
    </row>
    <row r="16" spans="1:20" ht="16.5" thickBot="1">
      <c r="A16" s="7" t="s">
        <v>27</v>
      </c>
      <c r="B16">
        <v>0.25</v>
      </c>
      <c r="C16">
        <v>0.35</v>
      </c>
      <c r="D16">
        <v>0.4</v>
      </c>
      <c r="E16" s="2">
        <v>0</v>
      </c>
      <c r="F16" s="2">
        <v>0</v>
      </c>
      <c r="G16" s="2">
        <v>1</v>
      </c>
      <c r="H16" t="str">
        <f t="shared" si="0"/>
        <v>OK</v>
      </c>
      <c r="I16">
        <f t="shared" si="3"/>
        <v>0</v>
      </c>
      <c r="J16">
        <f t="shared" si="4"/>
        <v>0</v>
      </c>
      <c r="K16">
        <f t="shared" si="5"/>
        <v>1</v>
      </c>
      <c r="L16">
        <f t="shared" si="6"/>
        <v>0.25</v>
      </c>
      <c r="M16">
        <f t="shared" si="1"/>
        <v>0.6</v>
      </c>
      <c r="N16">
        <f t="shared" si="2"/>
        <v>1</v>
      </c>
      <c r="O16">
        <f t="shared" si="7"/>
        <v>0.0625</v>
      </c>
      <c r="P16">
        <f t="shared" si="8"/>
        <v>0.36</v>
      </c>
      <c r="Q16">
        <f t="shared" si="9"/>
        <v>0</v>
      </c>
      <c r="R16">
        <f t="shared" si="10"/>
        <v>0.4225</v>
      </c>
      <c r="S16">
        <f t="shared" si="11"/>
        <v>0.55555</v>
      </c>
      <c r="T16" s="5">
        <f t="shared" si="12"/>
        <v>0.23949239492394925</v>
      </c>
    </row>
    <row r="17" spans="1:20" ht="16.5" thickBot="1">
      <c r="A17" s="7" t="s">
        <v>49</v>
      </c>
      <c r="B17">
        <v>0.25</v>
      </c>
      <c r="C17">
        <v>0.35</v>
      </c>
      <c r="D17">
        <v>0.4</v>
      </c>
      <c r="E17" s="2">
        <v>0</v>
      </c>
      <c r="F17" s="2">
        <v>0</v>
      </c>
      <c r="G17" s="2">
        <v>1</v>
      </c>
      <c r="H17" t="str">
        <f>IF(AND(SUM(B17:D17)=1,SUM(E17:G17)=1),"OK","ERR")</f>
        <v>OK</v>
      </c>
      <c r="I17">
        <f>E17</f>
        <v>0</v>
      </c>
      <c r="J17">
        <f>I17+F17</f>
        <v>0</v>
      </c>
      <c r="K17">
        <f>J17+G17</f>
        <v>1</v>
      </c>
      <c r="L17">
        <f>B17</f>
        <v>0.25</v>
      </c>
      <c r="M17">
        <f>L17+C17</f>
        <v>0.6</v>
      </c>
      <c r="N17">
        <f>M17+D17</f>
        <v>1</v>
      </c>
      <c r="O17">
        <f aca="true" t="shared" si="13" ref="O17:Q18">(L17-I17)^2</f>
        <v>0.0625</v>
      </c>
      <c r="P17">
        <f t="shared" si="13"/>
        <v>0.36</v>
      </c>
      <c r="Q17">
        <f t="shared" si="13"/>
        <v>0</v>
      </c>
      <c r="R17">
        <f>SUM(O17:Q17)</f>
        <v>0.4225</v>
      </c>
      <c r="S17">
        <f>IF(F17=1,0.22222,0.55555)</f>
        <v>0.55555</v>
      </c>
      <c r="T17" s="5">
        <f t="shared" si="12"/>
        <v>0.23949239492394925</v>
      </c>
    </row>
    <row r="18" spans="1:20" ht="16.5" thickBot="1">
      <c r="A18" s="7" t="s">
        <v>50</v>
      </c>
      <c r="B18">
        <v>0.33</v>
      </c>
      <c r="C18">
        <v>0.34</v>
      </c>
      <c r="D18">
        <v>0.33</v>
      </c>
      <c r="E18" s="2">
        <v>0</v>
      </c>
      <c r="F18" s="2">
        <v>0</v>
      </c>
      <c r="G18" s="2">
        <v>1</v>
      </c>
      <c r="H18" t="str">
        <f>IF(AND(SUM(B18:D18)=1,SUM(E18:G18)=1),"OK","ERR")</f>
        <v>OK</v>
      </c>
      <c r="I18">
        <f>E18</f>
        <v>0</v>
      </c>
      <c r="J18">
        <f>I18+F18</f>
        <v>0</v>
      </c>
      <c r="K18">
        <f>J18+G18</f>
        <v>1</v>
      </c>
      <c r="L18">
        <f>B18</f>
        <v>0.33</v>
      </c>
      <c r="M18">
        <f>L18+C18</f>
        <v>0.67</v>
      </c>
      <c r="N18">
        <f>M18+D18</f>
        <v>1</v>
      </c>
      <c r="O18">
        <f t="shared" si="13"/>
        <v>0.10890000000000001</v>
      </c>
      <c r="P18">
        <f t="shared" si="13"/>
        <v>0.4489000000000001</v>
      </c>
      <c r="Q18">
        <f t="shared" si="13"/>
        <v>0</v>
      </c>
      <c r="R18">
        <f>SUM(O18:Q18)</f>
        <v>0.5578000000000001</v>
      </c>
      <c r="S18">
        <f>IF(F18=1,0.22222,0.55555)</f>
        <v>0.55555</v>
      </c>
      <c r="T18" s="5">
        <f t="shared" si="12"/>
        <v>-0.004050040500405139</v>
      </c>
    </row>
    <row r="19" spans="1:20" ht="16.5" thickBot="1">
      <c r="A19" t="s">
        <v>26</v>
      </c>
      <c r="B19">
        <v>0.33</v>
      </c>
      <c r="C19">
        <v>0.34</v>
      </c>
      <c r="D19">
        <v>0.33</v>
      </c>
      <c r="E19" s="2">
        <v>0</v>
      </c>
      <c r="F19" s="2">
        <v>1</v>
      </c>
      <c r="G19" s="2">
        <v>0</v>
      </c>
      <c r="H19" t="str">
        <f t="shared" si="0"/>
        <v>OK</v>
      </c>
      <c r="I19">
        <f t="shared" si="3"/>
        <v>0</v>
      </c>
      <c r="J19">
        <f t="shared" si="4"/>
        <v>1</v>
      </c>
      <c r="K19">
        <f t="shared" si="5"/>
        <v>1</v>
      </c>
      <c r="L19">
        <f t="shared" si="6"/>
        <v>0.33</v>
      </c>
      <c r="M19">
        <f t="shared" si="1"/>
        <v>0.67</v>
      </c>
      <c r="N19">
        <f t="shared" si="2"/>
        <v>1</v>
      </c>
      <c r="O19">
        <f t="shared" si="7"/>
        <v>0.10890000000000001</v>
      </c>
      <c r="P19">
        <f t="shared" si="8"/>
        <v>0.10889999999999997</v>
      </c>
      <c r="Q19">
        <f t="shared" si="9"/>
        <v>0</v>
      </c>
      <c r="R19">
        <f t="shared" si="10"/>
        <v>0.2178</v>
      </c>
      <c r="S19">
        <f t="shared" si="11"/>
        <v>0.22222</v>
      </c>
      <c r="T19" s="5">
        <f t="shared" si="12"/>
        <v>0.019890198901989065</v>
      </c>
    </row>
    <row r="20" spans="1:20" ht="16.5" thickBot="1">
      <c r="A20" s="7" t="s">
        <v>28</v>
      </c>
      <c r="B20">
        <v>0.33</v>
      </c>
      <c r="C20">
        <v>0.34</v>
      </c>
      <c r="D20">
        <v>0.33</v>
      </c>
      <c r="E20" s="2"/>
      <c r="F20" s="2"/>
      <c r="G20" s="2"/>
      <c r="H20" t="str">
        <f t="shared" si="0"/>
        <v>ERR</v>
      </c>
      <c r="I20">
        <f t="shared" si="3"/>
        <v>0</v>
      </c>
      <c r="J20">
        <f t="shared" si="4"/>
        <v>0</v>
      </c>
      <c r="K20">
        <f t="shared" si="5"/>
        <v>0</v>
      </c>
      <c r="L20">
        <f t="shared" si="6"/>
        <v>0.33</v>
      </c>
      <c r="M20">
        <f t="shared" si="1"/>
        <v>0.67</v>
      </c>
      <c r="N20">
        <f t="shared" si="2"/>
        <v>1</v>
      </c>
      <c r="O20">
        <f t="shared" si="7"/>
        <v>0.10890000000000001</v>
      </c>
      <c r="P20">
        <f t="shared" si="8"/>
        <v>0.4489000000000001</v>
      </c>
      <c r="Q20">
        <f t="shared" si="9"/>
        <v>1</v>
      </c>
      <c r="R20">
        <f t="shared" si="10"/>
        <v>1.5578</v>
      </c>
      <c r="S20">
        <f t="shared" si="11"/>
        <v>0.55555</v>
      </c>
      <c r="T20" s="5">
        <f t="shared" si="12"/>
      </c>
    </row>
    <row r="21" spans="1:20" ht="16.5" thickBot="1">
      <c r="A21" s="7" t="s">
        <v>29</v>
      </c>
      <c r="B21">
        <v>0.33</v>
      </c>
      <c r="C21">
        <v>0.34</v>
      </c>
      <c r="D21">
        <v>0.33</v>
      </c>
      <c r="E21" s="2">
        <v>0</v>
      </c>
      <c r="F21" s="2">
        <v>0</v>
      </c>
      <c r="G21" s="2">
        <v>1</v>
      </c>
      <c r="H21" t="str">
        <f t="shared" si="0"/>
        <v>OK</v>
      </c>
      <c r="I21">
        <f t="shared" si="3"/>
        <v>0</v>
      </c>
      <c r="J21">
        <f t="shared" si="4"/>
        <v>0</v>
      </c>
      <c r="K21">
        <f t="shared" si="5"/>
        <v>1</v>
      </c>
      <c r="L21">
        <f t="shared" si="6"/>
        <v>0.33</v>
      </c>
      <c r="M21">
        <f t="shared" si="1"/>
        <v>0.67</v>
      </c>
      <c r="N21">
        <f t="shared" si="2"/>
        <v>1</v>
      </c>
      <c r="O21">
        <f t="shared" si="7"/>
        <v>0.10890000000000001</v>
      </c>
      <c r="P21">
        <f t="shared" si="8"/>
        <v>0.4489000000000001</v>
      </c>
      <c r="Q21">
        <f t="shared" si="9"/>
        <v>0</v>
      </c>
      <c r="R21">
        <f t="shared" si="10"/>
        <v>0.5578000000000001</v>
      </c>
      <c r="S21">
        <f t="shared" si="11"/>
        <v>0.55555</v>
      </c>
      <c r="T21" s="5">
        <f t="shared" si="12"/>
        <v>-0.004050040500405139</v>
      </c>
    </row>
    <row r="22" spans="1:20" ht="16.5" thickBot="1">
      <c r="A22" s="7" t="s">
        <v>30</v>
      </c>
      <c r="B22">
        <v>0.33</v>
      </c>
      <c r="C22">
        <v>0.34</v>
      </c>
      <c r="D22">
        <v>0.33</v>
      </c>
      <c r="E22" s="2">
        <v>0</v>
      </c>
      <c r="F22" s="2">
        <v>0</v>
      </c>
      <c r="G22" s="2">
        <v>1</v>
      </c>
      <c r="H22" t="str">
        <f t="shared" si="0"/>
        <v>OK</v>
      </c>
      <c r="I22">
        <f t="shared" si="3"/>
        <v>0</v>
      </c>
      <c r="J22">
        <f t="shared" si="4"/>
        <v>0</v>
      </c>
      <c r="K22">
        <f t="shared" si="5"/>
        <v>1</v>
      </c>
      <c r="L22">
        <f t="shared" si="6"/>
        <v>0.33</v>
      </c>
      <c r="M22">
        <f t="shared" si="1"/>
        <v>0.67</v>
      </c>
      <c r="N22">
        <f t="shared" si="2"/>
        <v>1</v>
      </c>
      <c r="O22">
        <f t="shared" si="7"/>
        <v>0.10890000000000001</v>
      </c>
      <c r="P22">
        <f t="shared" si="8"/>
        <v>0.4489000000000001</v>
      </c>
      <c r="Q22">
        <f t="shared" si="9"/>
        <v>0</v>
      </c>
      <c r="R22">
        <f t="shared" si="10"/>
        <v>0.5578000000000001</v>
      </c>
      <c r="S22">
        <f t="shared" si="11"/>
        <v>0.55555</v>
      </c>
      <c r="T22" s="5">
        <f t="shared" si="12"/>
        <v>-0.004050040500405139</v>
      </c>
    </row>
    <row r="23" spans="1:20" ht="16.5" thickBot="1">
      <c r="A23" s="7" t="s">
        <v>31</v>
      </c>
      <c r="B23">
        <v>0.33</v>
      </c>
      <c r="C23">
        <v>0.34</v>
      </c>
      <c r="D23">
        <v>0.33</v>
      </c>
      <c r="E23" s="2">
        <v>0</v>
      </c>
      <c r="F23" s="2">
        <v>0</v>
      </c>
      <c r="G23" s="2">
        <v>1</v>
      </c>
      <c r="H23" t="str">
        <f t="shared" si="0"/>
        <v>OK</v>
      </c>
      <c r="I23">
        <f t="shared" si="3"/>
        <v>0</v>
      </c>
      <c r="J23">
        <f t="shared" si="4"/>
        <v>0</v>
      </c>
      <c r="K23">
        <f t="shared" si="5"/>
        <v>1</v>
      </c>
      <c r="L23">
        <f t="shared" si="6"/>
        <v>0.33</v>
      </c>
      <c r="M23">
        <f t="shared" si="1"/>
        <v>0.67</v>
      </c>
      <c r="N23">
        <f t="shared" si="2"/>
        <v>1</v>
      </c>
      <c r="O23">
        <f t="shared" si="7"/>
        <v>0.10890000000000001</v>
      </c>
      <c r="P23">
        <f t="shared" si="8"/>
        <v>0.4489000000000001</v>
      </c>
      <c r="Q23">
        <f t="shared" si="9"/>
        <v>0</v>
      </c>
      <c r="R23">
        <f t="shared" si="10"/>
        <v>0.5578000000000001</v>
      </c>
      <c r="S23">
        <f t="shared" si="11"/>
        <v>0.55555</v>
      </c>
      <c r="T23" s="5">
        <f t="shared" si="12"/>
        <v>-0.004050040500405139</v>
      </c>
    </row>
    <row r="24" spans="1:20" ht="16.5" thickBot="1">
      <c r="A24" s="7" t="s">
        <v>32</v>
      </c>
      <c r="B24">
        <v>0.33</v>
      </c>
      <c r="C24">
        <v>0.34</v>
      </c>
      <c r="D24">
        <v>0.33</v>
      </c>
      <c r="E24" s="2"/>
      <c r="F24" s="2"/>
      <c r="G24" s="2"/>
      <c r="H24" t="str">
        <f t="shared" si="0"/>
        <v>ERR</v>
      </c>
      <c r="I24">
        <f>E24</f>
        <v>0</v>
      </c>
      <c r="J24">
        <f>I24+F24</f>
        <v>0</v>
      </c>
      <c r="K24">
        <f>J24+G24</f>
        <v>0</v>
      </c>
      <c r="L24">
        <f>B24</f>
        <v>0.33</v>
      </c>
      <c r="M24">
        <f t="shared" si="1"/>
        <v>0.67</v>
      </c>
      <c r="N24">
        <f t="shared" si="2"/>
        <v>1</v>
      </c>
      <c r="O24">
        <f aca="true" t="shared" si="14" ref="O24:Q25">(L24-I24)^2</f>
        <v>0.10890000000000001</v>
      </c>
      <c r="P24">
        <f t="shared" si="14"/>
        <v>0.4489000000000001</v>
      </c>
      <c r="Q24">
        <f t="shared" si="14"/>
        <v>1</v>
      </c>
      <c r="R24">
        <f>SUM(O24:Q24)</f>
        <v>1.5578</v>
      </c>
      <c r="S24">
        <f>IF(F24=1,0.22222,0.55555)</f>
        <v>0.55555</v>
      </c>
      <c r="T24" s="5">
        <f t="shared" si="12"/>
      </c>
    </row>
    <row r="25" spans="1:20" ht="16.5" thickBot="1">
      <c r="A25" s="7" t="s">
        <v>44</v>
      </c>
      <c r="B25">
        <v>0.33</v>
      </c>
      <c r="C25">
        <v>0.34</v>
      </c>
      <c r="D25">
        <v>0.33</v>
      </c>
      <c r="E25" s="2">
        <v>0</v>
      </c>
      <c r="F25" s="2">
        <v>1</v>
      </c>
      <c r="G25" s="2">
        <v>0</v>
      </c>
      <c r="H25" t="str">
        <f t="shared" si="0"/>
        <v>OK</v>
      </c>
      <c r="I25">
        <f>E25</f>
        <v>0</v>
      </c>
      <c r="J25">
        <f>I25+F25</f>
        <v>1</v>
      </c>
      <c r="K25">
        <f>J25+G25</f>
        <v>1</v>
      </c>
      <c r="L25">
        <f>B25</f>
        <v>0.33</v>
      </c>
      <c r="M25">
        <f t="shared" si="1"/>
        <v>0.67</v>
      </c>
      <c r="N25">
        <f t="shared" si="2"/>
        <v>1</v>
      </c>
      <c r="O25">
        <f t="shared" si="14"/>
        <v>0.10890000000000001</v>
      </c>
      <c r="P25">
        <f t="shared" si="14"/>
        <v>0.10889999999999997</v>
      </c>
      <c r="Q25">
        <f t="shared" si="14"/>
        <v>0</v>
      </c>
      <c r="R25">
        <f>SUM(O25:Q25)</f>
        <v>0.2178</v>
      </c>
      <c r="S25">
        <f>IF(F25=1,0.22222,0.55555)</f>
        <v>0.22222</v>
      </c>
      <c r="T25" s="5">
        <f t="shared" si="12"/>
        <v>0.019890198901989065</v>
      </c>
    </row>
    <row r="26" spans="1:20" ht="16.5" thickBot="1">
      <c r="A26" s="7" t="s">
        <v>34</v>
      </c>
      <c r="B26">
        <v>0.33</v>
      </c>
      <c r="C26">
        <v>0.34</v>
      </c>
      <c r="D26">
        <v>0.33</v>
      </c>
      <c r="E26" s="2">
        <v>0</v>
      </c>
      <c r="F26" s="2">
        <v>0</v>
      </c>
      <c r="G26" s="2">
        <v>1</v>
      </c>
      <c r="H26" t="str">
        <f t="shared" si="0"/>
        <v>OK</v>
      </c>
      <c r="I26">
        <f t="shared" si="3"/>
        <v>0</v>
      </c>
      <c r="J26">
        <f t="shared" si="4"/>
        <v>0</v>
      </c>
      <c r="K26">
        <f t="shared" si="5"/>
        <v>1</v>
      </c>
      <c r="L26">
        <f t="shared" si="6"/>
        <v>0.33</v>
      </c>
      <c r="M26">
        <f t="shared" si="1"/>
        <v>0.67</v>
      </c>
      <c r="N26">
        <f t="shared" si="2"/>
        <v>1</v>
      </c>
      <c r="O26">
        <f t="shared" si="7"/>
        <v>0.10890000000000001</v>
      </c>
      <c r="P26">
        <f t="shared" si="8"/>
        <v>0.4489000000000001</v>
      </c>
      <c r="Q26">
        <f t="shared" si="9"/>
        <v>0</v>
      </c>
      <c r="R26">
        <f t="shared" si="10"/>
        <v>0.5578000000000001</v>
      </c>
      <c r="S26">
        <f t="shared" si="11"/>
        <v>0.55555</v>
      </c>
      <c r="T26" s="5">
        <f t="shared" si="12"/>
        <v>-0.004050040500405139</v>
      </c>
    </row>
    <row r="27" spans="1:20" ht="16.5" thickBot="1">
      <c r="A27" s="7" t="s">
        <v>36</v>
      </c>
      <c r="B27">
        <v>0.33</v>
      </c>
      <c r="C27">
        <v>0.34</v>
      </c>
      <c r="D27">
        <v>0.33</v>
      </c>
      <c r="E27" s="2"/>
      <c r="F27" s="2"/>
      <c r="G27" s="2"/>
      <c r="H27" t="str">
        <f t="shared" si="0"/>
        <v>ERR</v>
      </c>
      <c r="I27">
        <f t="shared" si="3"/>
        <v>0</v>
      </c>
      <c r="J27">
        <f t="shared" si="4"/>
        <v>0</v>
      </c>
      <c r="K27">
        <f t="shared" si="5"/>
        <v>0</v>
      </c>
      <c r="L27">
        <f t="shared" si="6"/>
        <v>0.33</v>
      </c>
      <c r="M27">
        <f t="shared" si="1"/>
        <v>0.67</v>
      </c>
      <c r="N27">
        <f t="shared" si="2"/>
        <v>1</v>
      </c>
      <c r="O27">
        <f t="shared" si="7"/>
        <v>0.10890000000000001</v>
      </c>
      <c r="P27">
        <f t="shared" si="8"/>
        <v>0.4489000000000001</v>
      </c>
      <c r="Q27">
        <f t="shared" si="9"/>
        <v>1</v>
      </c>
      <c r="R27">
        <f t="shared" si="10"/>
        <v>1.5578</v>
      </c>
      <c r="S27">
        <f t="shared" si="11"/>
        <v>0.55555</v>
      </c>
      <c r="T27" s="5">
        <f t="shared" si="12"/>
      </c>
    </row>
    <row r="28" spans="1:20" ht="16.5" thickBot="1">
      <c r="A28" s="7" t="s">
        <v>38</v>
      </c>
      <c r="B28">
        <v>0.33</v>
      </c>
      <c r="C28">
        <v>0.34</v>
      </c>
      <c r="D28">
        <v>0.33</v>
      </c>
      <c r="E28" s="2"/>
      <c r="F28" s="2"/>
      <c r="G28" s="2"/>
      <c r="H28" t="str">
        <f t="shared" si="0"/>
        <v>ERR</v>
      </c>
      <c r="I28">
        <f t="shared" si="3"/>
        <v>0</v>
      </c>
      <c r="J28">
        <f t="shared" si="4"/>
        <v>0</v>
      </c>
      <c r="K28">
        <f t="shared" si="5"/>
        <v>0</v>
      </c>
      <c r="L28">
        <f t="shared" si="6"/>
        <v>0.33</v>
      </c>
      <c r="M28">
        <f t="shared" si="1"/>
        <v>0.67</v>
      </c>
      <c r="N28">
        <f t="shared" si="2"/>
        <v>1</v>
      </c>
      <c r="O28">
        <f t="shared" si="7"/>
        <v>0.10890000000000001</v>
      </c>
      <c r="P28">
        <f t="shared" si="8"/>
        <v>0.4489000000000001</v>
      </c>
      <c r="Q28">
        <f t="shared" si="9"/>
        <v>1</v>
      </c>
      <c r="R28">
        <f t="shared" si="10"/>
        <v>1.5578</v>
      </c>
      <c r="S28">
        <f t="shared" si="11"/>
        <v>0.55555</v>
      </c>
      <c r="T28" s="5">
        <f t="shared" si="12"/>
      </c>
    </row>
    <row r="29" spans="1:20" ht="16.5" thickBot="1">
      <c r="A29" s="7" t="s">
        <v>39</v>
      </c>
      <c r="B29">
        <v>0.33</v>
      </c>
      <c r="C29">
        <v>0.34</v>
      </c>
      <c r="D29">
        <v>0.33</v>
      </c>
      <c r="E29" s="2"/>
      <c r="F29" s="2"/>
      <c r="G29" s="2"/>
      <c r="H29" t="str">
        <f t="shared" si="0"/>
        <v>ERR</v>
      </c>
      <c r="I29">
        <f t="shared" si="3"/>
        <v>0</v>
      </c>
      <c r="J29">
        <f t="shared" si="4"/>
        <v>0</v>
      </c>
      <c r="K29">
        <f t="shared" si="5"/>
        <v>0</v>
      </c>
      <c r="L29">
        <f t="shared" si="6"/>
        <v>0.33</v>
      </c>
      <c r="M29">
        <f t="shared" si="1"/>
        <v>0.67</v>
      </c>
      <c r="N29">
        <f t="shared" si="2"/>
        <v>1</v>
      </c>
      <c r="O29">
        <f t="shared" si="7"/>
        <v>0.10890000000000001</v>
      </c>
      <c r="P29">
        <f t="shared" si="8"/>
        <v>0.4489000000000001</v>
      </c>
      <c r="Q29">
        <f t="shared" si="9"/>
        <v>1</v>
      </c>
      <c r="R29">
        <f t="shared" si="10"/>
        <v>1.5578</v>
      </c>
      <c r="S29">
        <f t="shared" si="11"/>
        <v>0.55555</v>
      </c>
      <c r="T29" s="5">
        <f t="shared" si="12"/>
      </c>
    </row>
    <row r="30" spans="1:20" ht="16.5" thickBot="1">
      <c r="A30" s="7" t="s">
        <v>48</v>
      </c>
      <c r="B30">
        <v>0.33</v>
      </c>
      <c r="C30">
        <v>0.34</v>
      </c>
      <c r="D30">
        <v>0.33</v>
      </c>
      <c r="E30" s="2">
        <v>0</v>
      </c>
      <c r="F30" s="2">
        <v>0</v>
      </c>
      <c r="G30" s="2">
        <v>1</v>
      </c>
      <c r="H30" t="str">
        <f t="shared" si="0"/>
        <v>OK</v>
      </c>
      <c r="I30">
        <f t="shared" si="3"/>
        <v>0</v>
      </c>
      <c r="J30">
        <f t="shared" si="4"/>
        <v>0</v>
      </c>
      <c r="K30">
        <f t="shared" si="5"/>
        <v>1</v>
      </c>
      <c r="L30">
        <f t="shared" si="6"/>
        <v>0.33</v>
      </c>
      <c r="M30">
        <f t="shared" si="1"/>
        <v>0.67</v>
      </c>
      <c r="N30">
        <f t="shared" si="2"/>
        <v>1</v>
      </c>
      <c r="O30">
        <f t="shared" si="7"/>
        <v>0.10890000000000001</v>
      </c>
      <c r="P30">
        <f t="shared" si="8"/>
        <v>0.4489000000000001</v>
      </c>
      <c r="Q30">
        <f t="shared" si="9"/>
        <v>0</v>
      </c>
      <c r="R30">
        <f t="shared" si="10"/>
        <v>0.5578000000000001</v>
      </c>
      <c r="S30">
        <f t="shared" si="11"/>
        <v>0.55555</v>
      </c>
      <c r="T30" s="5">
        <f t="shared" si="12"/>
        <v>-0.004050040500405139</v>
      </c>
    </row>
    <row r="31" spans="1:20" ht="16.5" thickBot="1">
      <c r="A31" s="7" t="s">
        <v>41</v>
      </c>
      <c r="B31">
        <v>0.33</v>
      </c>
      <c r="C31">
        <v>0.34</v>
      </c>
      <c r="D31">
        <v>0.33</v>
      </c>
      <c r="E31" s="2"/>
      <c r="F31" s="2"/>
      <c r="G31" s="2"/>
      <c r="H31" t="str">
        <f t="shared" si="0"/>
        <v>ERR</v>
      </c>
      <c r="I31">
        <f t="shared" si="3"/>
        <v>0</v>
      </c>
      <c r="J31">
        <f t="shared" si="4"/>
        <v>0</v>
      </c>
      <c r="K31">
        <f t="shared" si="5"/>
        <v>0</v>
      </c>
      <c r="L31">
        <f t="shared" si="6"/>
        <v>0.33</v>
      </c>
      <c r="M31">
        <f t="shared" si="1"/>
        <v>0.67</v>
      </c>
      <c r="N31">
        <f t="shared" si="2"/>
        <v>1</v>
      </c>
      <c r="O31">
        <f t="shared" si="7"/>
        <v>0.10890000000000001</v>
      </c>
      <c r="P31">
        <f t="shared" si="8"/>
        <v>0.4489000000000001</v>
      </c>
      <c r="Q31">
        <f t="shared" si="9"/>
        <v>1</v>
      </c>
      <c r="R31">
        <f t="shared" si="10"/>
        <v>1.5578</v>
      </c>
      <c r="S31">
        <f t="shared" si="11"/>
        <v>0.55555</v>
      </c>
      <c r="T31" s="5">
        <f t="shared" si="12"/>
      </c>
    </row>
    <row r="32" spans="1:20" ht="16.5" thickBot="1">
      <c r="A32" s="7" t="s">
        <v>35</v>
      </c>
      <c r="B32">
        <v>0.33</v>
      </c>
      <c r="C32">
        <v>0.34</v>
      </c>
      <c r="D32">
        <v>0.33</v>
      </c>
      <c r="E32" s="2"/>
      <c r="F32" s="2"/>
      <c r="G32" s="2"/>
      <c r="H32" t="str">
        <f t="shared" si="0"/>
        <v>ERR</v>
      </c>
      <c r="I32">
        <f>E32</f>
        <v>0</v>
      </c>
      <c r="J32">
        <f aca="true" t="shared" si="15" ref="J32:K34">I32+F32</f>
        <v>0</v>
      </c>
      <c r="K32">
        <f t="shared" si="15"/>
        <v>0</v>
      </c>
      <c r="L32">
        <f>B32</f>
        <v>0.33</v>
      </c>
      <c r="M32">
        <f t="shared" si="1"/>
        <v>0.67</v>
      </c>
      <c r="N32">
        <f t="shared" si="2"/>
        <v>1</v>
      </c>
      <c r="O32">
        <f aca="true" t="shared" si="16" ref="O32:Q33">(L32-I32)^2</f>
        <v>0.10890000000000001</v>
      </c>
      <c r="P32">
        <f t="shared" si="16"/>
        <v>0.4489000000000001</v>
      </c>
      <c r="Q32">
        <f t="shared" si="16"/>
        <v>1</v>
      </c>
      <c r="R32">
        <f>SUM(O32:Q32)</f>
        <v>1.5578</v>
      </c>
      <c r="S32">
        <f>IF(F32=1,0.22222,0.55555)</f>
        <v>0.55555</v>
      </c>
      <c r="T32" s="5">
        <f t="shared" si="12"/>
      </c>
    </row>
    <row r="33" spans="1:20" ht="16.5" thickBot="1">
      <c r="A33" s="7" t="s">
        <v>45</v>
      </c>
      <c r="B33">
        <v>0.33</v>
      </c>
      <c r="C33">
        <v>0.34</v>
      </c>
      <c r="D33">
        <v>0.33</v>
      </c>
      <c r="E33" s="2"/>
      <c r="F33" s="2"/>
      <c r="G33" s="2"/>
      <c r="H33" t="str">
        <f t="shared" si="0"/>
        <v>ERR</v>
      </c>
      <c r="I33">
        <f>E33</f>
        <v>0</v>
      </c>
      <c r="J33">
        <f t="shared" si="15"/>
        <v>0</v>
      </c>
      <c r="K33">
        <f t="shared" si="15"/>
        <v>0</v>
      </c>
      <c r="L33">
        <f>B33</f>
        <v>0.33</v>
      </c>
      <c r="M33">
        <f t="shared" si="1"/>
        <v>0.67</v>
      </c>
      <c r="N33">
        <f t="shared" si="2"/>
        <v>1</v>
      </c>
      <c r="O33">
        <f t="shared" si="16"/>
        <v>0.10890000000000001</v>
      </c>
      <c r="P33">
        <f t="shared" si="16"/>
        <v>0.4489000000000001</v>
      </c>
      <c r="Q33">
        <f t="shared" si="16"/>
        <v>1</v>
      </c>
      <c r="R33">
        <f>SUM(O33:Q33)</f>
        <v>1.5578</v>
      </c>
      <c r="S33">
        <f>IF(F33=1,0.22222,0.55555)</f>
        <v>0.55555</v>
      </c>
      <c r="T33" s="5">
        <f t="shared" si="12"/>
      </c>
    </row>
    <row r="34" spans="1:20" ht="16.5" thickBot="1">
      <c r="A34" s="7" t="s">
        <v>46</v>
      </c>
      <c r="B34">
        <v>0.33</v>
      </c>
      <c r="C34">
        <v>0.34</v>
      </c>
      <c r="D34">
        <v>0.33</v>
      </c>
      <c r="E34" s="2"/>
      <c r="F34" s="2"/>
      <c r="G34" s="2"/>
      <c r="H34" t="str">
        <f t="shared" si="0"/>
        <v>ERR</v>
      </c>
      <c r="I34">
        <f>E34</f>
        <v>0</v>
      </c>
      <c r="J34">
        <f t="shared" si="15"/>
        <v>0</v>
      </c>
      <c r="K34">
        <f t="shared" si="15"/>
        <v>0</v>
      </c>
      <c r="L34">
        <f>B34</f>
        <v>0.33</v>
      </c>
      <c r="M34">
        <f t="shared" si="1"/>
        <v>0.67</v>
      </c>
      <c r="N34">
        <f t="shared" si="2"/>
        <v>1</v>
      </c>
      <c r="O34">
        <f>(L34-I34)^2</f>
        <v>0.10890000000000001</v>
      </c>
      <c r="P34">
        <f>(M34-J34)^2</f>
        <v>0.4489000000000001</v>
      </c>
      <c r="Q34">
        <f>(N34-K34)^2</f>
        <v>1</v>
      </c>
      <c r="R34">
        <f>SUM(O34:Q34)</f>
        <v>1.5578</v>
      </c>
      <c r="S34">
        <f>IF(F34=1,0.22222,0.55555)</f>
        <v>0.55555</v>
      </c>
      <c r="T34" s="5">
        <f t="shared" si="12"/>
      </c>
    </row>
    <row r="35" spans="1:20" ht="16.5" thickBot="1">
      <c r="A35" s="8" t="s">
        <v>56</v>
      </c>
      <c r="B35">
        <v>0.3</v>
      </c>
      <c r="C35">
        <v>0.3</v>
      </c>
      <c r="D35">
        <v>0.4</v>
      </c>
      <c r="E35" s="2">
        <v>0</v>
      </c>
      <c r="F35" s="2">
        <v>0</v>
      </c>
      <c r="G35" s="2">
        <v>1</v>
      </c>
      <c r="H35" t="str">
        <f>IF(AND(SUM(B35:D35)=1,SUM(E35:G35)=1),"OK","ERR")</f>
        <v>OK</v>
      </c>
      <c r="I35">
        <f>E35</f>
        <v>0</v>
      </c>
      <c r="J35">
        <f>I35+F35</f>
        <v>0</v>
      </c>
      <c r="K35">
        <f>J35+G35</f>
        <v>1</v>
      </c>
      <c r="L35">
        <f>B35</f>
        <v>0.3</v>
      </c>
      <c r="M35">
        <f>L35+C35</f>
        <v>0.6</v>
      </c>
      <c r="N35">
        <f>M35+D35</f>
        <v>1</v>
      </c>
      <c r="O35">
        <f>(L35-I35)^2</f>
        <v>0.09</v>
      </c>
      <c r="P35">
        <f>(M35-J35)^2</f>
        <v>0.36</v>
      </c>
      <c r="Q35">
        <f>(N35-K35)^2</f>
        <v>0</v>
      </c>
      <c r="R35">
        <f>SUM(O35:Q35)</f>
        <v>0.44999999999999996</v>
      </c>
      <c r="S35">
        <f>IF(F35=1,0.22222,0.55555)</f>
        <v>0.55555</v>
      </c>
      <c r="T35" s="5">
        <f>IF(H35="OK",1-R35/S35,"")</f>
        <v>0.18999189991899923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2" sqref="A12"/>
    </sheetView>
  </sheetViews>
  <sheetFormatPr defaultColWidth="9.00390625" defaultRowHeight="15.75"/>
  <cols>
    <col min="1" max="1" width="110.625" style="10" customWidth="1"/>
    <col min="2" max="16384" width="9.00390625" style="10" customWidth="1"/>
  </cols>
  <sheetData>
    <row r="1" ht="15" customHeight="1">
      <c r="A1" s="9" t="s">
        <v>52</v>
      </c>
    </row>
    <row r="6" ht="15.75">
      <c r="A6" s="9" t="s">
        <v>53</v>
      </c>
    </row>
    <row r="7" ht="15.75">
      <c r="A7" s="9" t="s">
        <v>54</v>
      </c>
    </row>
    <row r="12" ht="18.75">
      <c r="A12" s="9" t="s">
        <v>55</v>
      </c>
    </row>
  </sheetData>
  <sheetProtection/>
  <printOptions/>
  <pageMargins left="0.75" right="0.75" top="1" bottom="1" header="0.5" footer="0.5"/>
  <pageSetup orientation="portrait" paperSize="9" r:id="rId4"/>
  <legacyDrawing r:id="rId3"/>
  <oleObjects>
    <oleObject progId="Equation.3" shapeId="3292863" r:id="rId1"/>
    <oleObject progId="Equation.3" shapeId="32949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YoavLevi</dc:creator>
  <cp:keywords/>
  <dc:description/>
  <cp:lastModifiedBy>YoavLevi</cp:lastModifiedBy>
  <dcterms:created xsi:type="dcterms:W3CDTF">2013-12-18T17:33:53Z</dcterms:created>
  <dcterms:modified xsi:type="dcterms:W3CDTF">2014-04-27T15:10:09Z</dcterms:modified>
  <cp:category/>
  <cp:version/>
  <cp:contentType/>
  <cp:contentStatus/>
</cp:coreProperties>
</file>